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756597215bd691/AA - Organisation LA TVT/2024/AA - Spiel LA und LMM/Ausschreibung/"/>
    </mc:Choice>
  </mc:AlternateContent>
  <xr:revisionPtr revIDLastSave="13" documentId="8_{0B5B8E51-A007-4BE0-99AB-B9B4BB2FBBF7}" xr6:coauthVersionLast="47" xr6:coauthVersionMax="47" xr10:uidLastSave="{C1917879-8A4A-4FCA-9483-B91931B759E8}"/>
  <bookViews>
    <workbookView xWindow="-110" yWindow="-110" windowWidth="38620" windowHeight="21100" tabRatio="500" xr2:uid="{00000000-000D-0000-FFFF-FFFF00000000}"/>
  </bookViews>
  <sheets>
    <sheet name="Spiel-Leichtathletik" sheetId="1" r:id="rId1"/>
  </sheets>
  <definedNames>
    <definedName name="_xlnm.Print_Area" localSheetId="0">'Spiel-Leichtathletik'!$A$1:$L$161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25" i="1" l="1"/>
  <c r="L157" i="1" l="1"/>
  <c r="M157" i="1"/>
  <c r="O157" i="1" s="1"/>
  <c r="N157" i="1"/>
  <c r="L158" i="1"/>
  <c r="M158" i="1"/>
  <c r="O158" i="1" s="1"/>
  <c r="N158" i="1"/>
  <c r="L159" i="1"/>
  <c r="M159" i="1"/>
  <c r="O159" i="1" s="1"/>
  <c r="N159" i="1"/>
  <c r="L160" i="1"/>
  <c r="M160" i="1"/>
  <c r="P160" i="1" s="1"/>
  <c r="N160" i="1"/>
  <c r="L161" i="1"/>
  <c r="M161" i="1"/>
  <c r="O161" i="1" s="1"/>
  <c r="N161" i="1"/>
  <c r="L141" i="1"/>
  <c r="M141" i="1"/>
  <c r="O141" i="1" s="1"/>
  <c r="N141" i="1"/>
  <c r="L142" i="1"/>
  <c r="M142" i="1"/>
  <c r="O142" i="1" s="1"/>
  <c r="N142" i="1"/>
  <c r="L143" i="1"/>
  <c r="M143" i="1"/>
  <c r="P143" i="1" s="1"/>
  <c r="N143" i="1"/>
  <c r="L144" i="1"/>
  <c r="M144" i="1"/>
  <c r="O144" i="1" s="1"/>
  <c r="N144" i="1"/>
  <c r="Q144" i="1"/>
  <c r="L145" i="1"/>
  <c r="M145" i="1"/>
  <c r="O145" i="1" s="1"/>
  <c r="N145" i="1"/>
  <c r="P145" i="1"/>
  <c r="L149" i="1"/>
  <c r="M149" i="1"/>
  <c r="O149" i="1" s="1"/>
  <c r="N149" i="1"/>
  <c r="L150" i="1"/>
  <c r="M150" i="1"/>
  <c r="O150" i="1" s="1"/>
  <c r="N150" i="1"/>
  <c r="L151" i="1"/>
  <c r="M151" i="1"/>
  <c r="O151" i="1" s="1"/>
  <c r="N151" i="1"/>
  <c r="L152" i="1"/>
  <c r="M152" i="1"/>
  <c r="O152" i="1" s="1"/>
  <c r="N152" i="1"/>
  <c r="L153" i="1"/>
  <c r="M153" i="1"/>
  <c r="O153" i="1" s="1"/>
  <c r="N153" i="1"/>
  <c r="L133" i="1"/>
  <c r="M133" i="1"/>
  <c r="O133" i="1" s="1"/>
  <c r="N133" i="1"/>
  <c r="L134" i="1"/>
  <c r="M134" i="1"/>
  <c r="Q134" i="1" s="1"/>
  <c r="N134" i="1"/>
  <c r="L135" i="1"/>
  <c r="M135" i="1"/>
  <c r="P135" i="1" s="1"/>
  <c r="N135" i="1"/>
  <c r="O135" i="1"/>
  <c r="Q135" i="1"/>
  <c r="L136" i="1"/>
  <c r="M136" i="1"/>
  <c r="O136" i="1" s="1"/>
  <c r="N136" i="1"/>
  <c r="Q136" i="1"/>
  <c r="L137" i="1"/>
  <c r="M137" i="1"/>
  <c r="O137" i="1" s="1"/>
  <c r="N137" i="1"/>
  <c r="L125" i="1"/>
  <c r="M125" i="1"/>
  <c r="P125" i="1" s="1"/>
  <c r="N125" i="1"/>
  <c r="L126" i="1"/>
  <c r="M126" i="1"/>
  <c r="O126" i="1" s="1"/>
  <c r="N126" i="1"/>
  <c r="L127" i="1"/>
  <c r="M127" i="1"/>
  <c r="O127" i="1" s="1"/>
  <c r="N127" i="1"/>
  <c r="L128" i="1"/>
  <c r="M128" i="1"/>
  <c r="O128" i="1" s="1"/>
  <c r="N128" i="1"/>
  <c r="L129" i="1"/>
  <c r="M129" i="1"/>
  <c r="Q129" i="1" s="1"/>
  <c r="N129" i="1"/>
  <c r="P129" i="1"/>
  <c r="L117" i="1"/>
  <c r="M117" i="1"/>
  <c r="O117" i="1" s="1"/>
  <c r="N117" i="1"/>
  <c r="L118" i="1"/>
  <c r="M118" i="1"/>
  <c r="Q118" i="1" s="1"/>
  <c r="N118" i="1"/>
  <c r="P118" i="1"/>
  <c r="L119" i="1"/>
  <c r="M119" i="1"/>
  <c r="O119" i="1" s="1"/>
  <c r="N119" i="1"/>
  <c r="L120" i="1"/>
  <c r="M120" i="1"/>
  <c r="O120" i="1" s="1"/>
  <c r="N120" i="1"/>
  <c r="L121" i="1"/>
  <c r="M121" i="1"/>
  <c r="O121" i="1" s="1"/>
  <c r="N121" i="1"/>
  <c r="L37" i="1"/>
  <c r="M37" i="1"/>
  <c r="O37" i="1" s="1"/>
  <c r="N37" i="1"/>
  <c r="L38" i="1"/>
  <c r="M38" i="1"/>
  <c r="O38" i="1" s="1"/>
  <c r="N38" i="1"/>
  <c r="L39" i="1"/>
  <c r="M39" i="1"/>
  <c r="O39" i="1" s="1"/>
  <c r="N39" i="1"/>
  <c r="L40" i="1"/>
  <c r="M40" i="1"/>
  <c r="Q40" i="1" s="1"/>
  <c r="N40" i="1"/>
  <c r="L41" i="1"/>
  <c r="M41" i="1"/>
  <c r="O41" i="1" s="1"/>
  <c r="N41" i="1"/>
  <c r="L45" i="1"/>
  <c r="M45" i="1"/>
  <c r="O45" i="1" s="1"/>
  <c r="N45" i="1"/>
  <c r="L46" i="1"/>
  <c r="M46" i="1"/>
  <c r="O46" i="1" s="1"/>
  <c r="N46" i="1"/>
  <c r="L47" i="1"/>
  <c r="M47" i="1"/>
  <c r="O47" i="1" s="1"/>
  <c r="N47" i="1"/>
  <c r="L48" i="1"/>
  <c r="M48" i="1"/>
  <c r="O48" i="1" s="1"/>
  <c r="N48" i="1"/>
  <c r="L49" i="1"/>
  <c r="M49" i="1"/>
  <c r="O49" i="1" s="1"/>
  <c r="N49" i="1"/>
  <c r="L53" i="1"/>
  <c r="M53" i="1"/>
  <c r="Q53" i="1" s="1"/>
  <c r="N53" i="1"/>
  <c r="L54" i="1"/>
  <c r="M54" i="1"/>
  <c r="O54" i="1" s="1"/>
  <c r="N54" i="1"/>
  <c r="P54" i="1"/>
  <c r="Q54" i="1"/>
  <c r="L55" i="1"/>
  <c r="M55" i="1"/>
  <c r="O55" i="1" s="1"/>
  <c r="N55" i="1"/>
  <c r="L56" i="1"/>
  <c r="M56" i="1"/>
  <c r="O56" i="1" s="1"/>
  <c r="N56" i="1"/>
  <c r="L57" i="1"/>
  <c r="M57" i="1"/>
  <c r="O57" i="1" s="1"/>
  <c r="N57" i="1"/>
  <c r="L61" i="1"/>
  <c r="M61" i="1"/>
  <c r="P61" i="1" s="1"/>
  <c r="N61" i="1"/>
  <c r="L62" i="1"/>
  <c r="M62" i="1"/>
  <c r="O62" i="1" s="1"/>
  <c r="N62" i="1"/>
  <c r="L63" i="1"/>
  <c r="M63" i="1"/>
  <c r="O63" i="1" s="1"/>
  <c r="N63" i="1"/>
  <c r="L64" i="1"/>
  <c r="M64" i="1"/>
  <c r="O64" i="1" s="1"/>
  <c r="N64" i="1"/>
  <c r="L65" i="1"/>
  <c r="M65" i="1"/>
  <c r="O65" i="1" s="1"/>
  <c r="N65" i="1"/>
  <c r="L69" i="1"/>
  <c r="M69" i="1"/>
  <c r="O69" i="1" s="1"/>
  <c r="N69" i="1"/>
  <c r="L70" i="1"/>
  <c r="M70" i="1"/>
  <c r="O70" i="1" s="1"/>
  <c r="N70" i="1"/>
  <c r="L71" i="1"/>
  <c r="M71" i="1"/>
  <c r="P71" i="1" s="1"/>
  <c r="N71" i="1"/>
  <c r="L72" i="1"/>
  <c r="M72" i="1"/>
  <c r="O72" i="1" s="1"/>
  <c r="N72" i="1"/>
  <c r="P72" i="1"/>
  <c r="Q72" i="1"/>
  <c r="L73" i="1"/>
  <c r="M73" i="1"/>
  <c r="O73" i="1" s="1"/>
  <c r="N73" i="1"/>
  <c r="P73" i="1"/>
  <c r="L77" i="1"/>
  <c r="M77" i="1"/>
  <c r="O77" i="1" s="1"/>
  <c r="N77" i="1"/>
  <c r="L78" i="1"/>
  <c r="M78" i="1"/>
  <c r="Q78" i="1" s="1"/>
  <c r="N78" i="1"/>
  <c r="O78" i="1"/>
  <c r="P78" i="1"/>
  <c r="L79" i="1"/>
  <c r="M79" i="1"/>
  <c r="O79" i="1" s="1"/>
  <c r="N79" i="1"/>
  <c r="L80" i="1"/>
  <c r="M80" i="1"/>
  <c r="O80" i="1" s="1"/>
  <c r="N80" i="1"/>
  <c r="P80" i="1"/>
  <c r="L81" i="1"/>
  <c r="M81" i="1"/>
  <c r="O81" i="1" s="1"/>
  <c r="N81" i="1"/>
  <c r="L85" i="1"/>
  <c r="M85" i="1"/>
  <c r="Q85" i="1" s="1"/>
  <c r="N85" i="1"/>
  <c r="P85" i="1"/>
  <c r="L86" i="1"/>
  <c r="M86" i="1"/>
  <c r="O86" i="1" s="1"/>
  <c r="N86" i="1"/>
  <c r="L87" i="1"/>
  <c r="M87" i="1"/>
  <c r="O87" i="1" s="1"/>
  <c r="N87" i="1"/>
  <c r="L88" i="1"/>
  <c r="M88" i="1"/>
  <c r="O88" i="1" s="1"/>
  <c r="N88" i="1"/>
  <c r="L89" i="1"/>
  <c r="M89" i="1"/>
  <c r="O89" i="1" s="1"/>
  <c r="N89" i="1"/>
  <c r="L93" i="1"/>
  <c r="M93" i="1"/>
  <c r="Q93" i="1" s="1"/>
  <c r="N93" i="1"/>
  <c r="O93" i="1"/>
  <c r="P93" i="1"/>
  <c r="L94" i="1"/>
  <c r="M94" i="1"/>
  <c r="O94" i="1" s="1"/>
  <c r="N94" i="1"/>
  <c r="L95" i="1"/>
  <c r="M95" i="1"/>
  <c r="O95" i="1" s="1"/>
  <c r="N95" i="1"/>
  <c r="L96" i="1"/>
  <c r="M96" i="1"/>
  <c r="O96" i="1" s="1"/>
  <c r="N96" i="1"/>
  <c r="L97" i="1"/>
  <c r="M97" i="1"/>
  <c r="O97" i="1" s="1"/>
  <c r="N97" i="1"/>
  <c r="L101" i="1"/>
  <c r="M101" i="1"/>
  <c r="O101" i="1" s="1"/>
  <c r="N101" i="1"/>
  <c r="L102" i="1"/>
  <c r="M102" i="1"/>
  <c r="O102" i="1" s="1"/>
  <c r="N102" i="1"/>
  <c r="L103" i="1"/>
  <c r="M103" i="1"/>
  <c r="Q103" i="1" s="1"/>
  <c r="N103" i="1"/>
  <c r="O103" i="1"/>
  <c r="L104" i="1"/>
  <c r="M104" i="1"/>
  <c r="O104" i="1" s="1"/>
  <c r="N104" i="1"/>
  <c r="L105" i="1"/>
  <c r="M105" i="1"/>
  <c r="O105" i="1" s="1"/>
  <c r="N105" i="1"/>
  <c r="L109" i="1"/>
  <c r="M109" i="1"/>
  <c r="O109" i="1" s="1"/>
  <c r="N109" i="1"/>
  <c r="L110" i="1"/>
  <c r="M110" i="1"/>
  <c r="O110" i="1" s="1"/>
  <c r="N110" i="1"/>
  <c r="L111" i="1"/>
  <c r="M111" i="1"/>
  <c r="P111" i="1" s="1"/>
  <c r="N111" i="1"/>
  <c r="O111" i="1"/>
  <c r="L112" i="1"/>
  <c r="M112" i="1"/>
  <c r="O112" i="1" s="1"/>
  <c r="N112" i="1"/>
  <c r="P112" i="1"/>
  <c r="L113" i="1"/>
  <c r="M113" i="1"/>
  <c r="O113" i="1" s="1"/>
  <c r="N113" i="1"/>
  <c r="Q104" i="1" l="1"/>
  <c r="P96" i="1"/>
  <c r="O85" i="1"/>
  <c r="Q65" i="1"/>
  <c r="Q46" i="1"/>
  <c r="P41" i="1"/>
  <c r="P40" i="1"/>
  <c r="O125" i="1"/>
  <c r="P136" i="1"/>
  <c r="P144" i="1"/>
  <c r="P104" i="1"/>
  <c r="P103" i="1"/>
  <c r="P101" i="1"/>
  <c r="P65" i="1"/>
  <c r="P48" i="1"/>
  <c r="P46" i="1"/>
  <c r="O40" i="1"/>
  <c r="Q127" i="1"/>
  <c r="P55" i="1"/>
  <c r="O61" i="1"/>
  <c r="P105" i="1"/>
  <c r="Q96" i="1"/>
  <c r="P94" i="1"/>
  <c r="O118" i="1"/>
  <c r="O129" i="1"/>
  <c r="P127" i="1"/>
  <c r="Q119" i="1"/>
  <c r="Q86" i="1"/>
  <c r="P53" i="1"/>
  <c r="P119" i="1"/>
  <c r="Q150" i="1"/>
  <c r="P86" i="1"/>
  <c r="O71" i="1"/>
  <c r="Q64" i="1"/>
  <c r="P62" i="1"/>
  <c r="O53" i="1"/>
  <c r="P152" i="1"/>
  <c r="P150" i="1"/>
  <c r="P64" i="1"/>
  <c r="O143" i="1"/>
  <c r="O160" i="1"/>
  <c r="Q110" i="1"/>
  <c r="Q97" i="1"/>
  <c r="Q57" i="1"/>
  <c r="Q47" i="1"/>
  <c r="Q120" i="1"/>
  <c r="Q159" i="1"/>
  <c r="P110" i="1"/>
  <c r="Q89" i="1"/>
  <c r="Q79" i="1"/>
  <c r="P57" i="1"/>
  <c r="P47" i="1"/>
  <c r="Q39" i="1"/>
  <c r="P120" i="1"/>
  <c r="Q126" i="1"/>
  <c r="Q151" i="1"/>
  <c r="P159" i="1"/>
  <c r="P97" i="1"/>
  <c r="Q111" i="1"/>
  <c r="P89" i="1"/>
  <c r="P87" i="1"/>
  <c r="P79" i="1"/>
  <c r="Q71" i="1"/>
  <c r="Q61" i="1"/>
  <c r="P39" i="1"/>
  <c r="P126" i="1"/>
  <c r="P134" i="1"/>
  <c r="P151" i="1"/>
  <c r="Q143" i="1"/>
  <c r="Q160" i="1"/>
  <c r="P69" i="1"/>
  <c r="O134" i="1"/>
  <c r="P141" i="1"/>
  <c r="Q161" i="1"/>
  <c r="Q157" i="1"/>
  <c r="P161" i="1"/>
  <c r="P157" i="1"/>
  <c r="Q158" i="1"/>
  <c r="P158" i="1"/>
  <c r="Q152" i="1"/>
  <c r="Q145" i="1"/>
  <c r="Q141" i="1"/>
  <c r="Q153" i="1"/>
  <c r="Q149" i="1"/>
  <c r="Q142" i="1"/>
  <c r="P153" i="1"/>
  <c r="P142" i="1"/>
  <c r="P149" i="1"/>
  <c r="Q137" i="1"/>
  <c r="Q133" i="1"/>
  <c r="P137" i="1"/>
  <c r="P133" i="1"/>
  <c r="Q128" i="1"/>
  <c r="P128" i="1"/>
  <c r="Q125" i="1"/>
  <c r="Q121" i="1"/>
  <c r="Q117" i="1"/>
  <c r="P121" i="1"/>
  <c r="P117" i="1"/>
  <c r="Q112" i="1"/>
  <c r="Q105" i="1"/>
  <c r="Q101" i="1"/>
  <c r="Q94" i="1"/>
  <c r="Q87" i="1"/>
  <c r="Q80" i="1"/>
  <c r="Q73" i="1"/>
  <c r="Q69" i="1"/>
  <c r="Q62" i="1"/>
  <c r="Q55" i="1"/>
  <c r="Q48" i="1"/>
  <c r="Q41" i="1"/>
  <c r="Q37" i="1"/>
  <c r="P37" i="1"/>
  <c r="Q113" i="1"/>
  <c r="Q109" i="1"/>
  <c r="Q102" i="1"/>
  <c r="Q95" i="1"/>
  <c r="Q88" i="1"/>
  <c r="Q81" i="1"/>
  <c r="Q77" i="1"/>
  <c r="Q70" i="1"/>
  <c r="Q63" i="1"/>
  <c r="Q56" i="1"/>
  <c r="Q49" i="1"/>
  <c r="Q45" i="1"/>
  <c r="Q38" i="1"/>
  <c r="P109" i="1"/>
  <c r="P88" i="1"/>
  <c r="P77" i="1"/>
  <c r="P70" i="1"/>
  <c r="P63" i="1"/>
  <c r="P56" i="1"/>
  <c r="P49" i="1"/>
  <c r="P45" i="1"/>
  <c r="P38" i="1"/>
  <c r="P113" i="1"/>
  <c r="P102" i="1"/>
  <c r="P95" i="1"/>
  <c r="P81" i="1"/>
  <c r="M30" i="1"/>
  <c r="O30" i="1" s="1"/>
  <c r="N30" i="1"/>
  <c r="M31" i="1"/>
  <c r="O31" i="1" s="1"/>
  <c r="N31" i="1"/>
  <c r="M32" i="1"/>
  <c r="O32" i="1" s="1"/>
  <c r="N32" i="1"/>
  <c r="M33" i="1"/>
  <c r="O33" i="1" s="1"/>
  <c r="N33" i="1"/>
  <c r="N29" i="1"/>
  <c r="M29" i="1"/>
  <c r="L30" i="1"/>
  <c r="L31" i="1"/>
  <c r="L32" i="1"/>
  <c r="L33" i="1"/>
  <c r="L29" i="1"/>
  <c r="B10" i="1" l="1"/>
  <c r="Q29" i="1"/>
  <c r="Q32" i="1"/>
  <c r="P32" i="1"/>
  <c r="Q31" i="1"/>
  <c r="P31" i="1"/>
  <c r="Q30" i="1"/>
  <c r="Q33" i="1"/>
  <c r="P30" i="1"/>
  <c r="P33" i="1"/>
  <c r="P29" i="1"/>
  <c r="O29" i="1"/>
  <c r="N25" i="1" l="1"/>
  <c r="M25" i="1"/>
  <c r="F16" i="1" s="1"/>
  <c r="P25" i="1" l="1"/>
  <c r="F18" i="1" s="1"/>
  <c r="Q25" i="1"/>
  <c r="F19" i="1" s="1"/>
  <c r="O25" i="1"/>
  <c r="F15" i="1" l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4" authorId="0" shapeId="0" xr:uid="{901260C5-D16D-44A9-A799-F0956912EC4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4" authorId="0" shapeId="0" xr:uid="{6F04C430-5F5E-4D61-8C50-46476AECCDDA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4" authorId="0" shapeId="0" xr:uid="{9F134934-10FA-4E34-9CC8-8BBF637C516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4" authorId="0" shapeId="0" xr:uid="{43DA6FE8-43AD-4BB0-80D5-B20FB64247E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4" authorId="0" shapeId="0" xr:uid="{A1A72462-5437-4736-B0D3-85AC39E18A6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28" authorId="0" shapeId="0" xr:uid="{E93AA4DC-B0A3-BB42-93F8-2755A2263067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28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8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8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8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<sst xmlns="http://schemas.openxmlformats.org/spreadsheetml/2006/main" count="354" uniqueCount="72">
  <si>
    <t>Vorname</t>
  </si>
  <si>
    <t>Nachname</t>
  </si>
  <si>
    <t>W</t>
  </si>
  <si>
    <t>M</t>
  </si>
  <si>
    <t>U14</t>
  </si>
  <si>
    <t>U12</t>
  </si>
  <si>
    <t>U10</t>
  </si>
  <si>
    <t>Hilfsfeld 1</t>
  </si>
  <si>
    <t>Hilfsfeld 2</t>
  </si>
  <si>
    <t>Hilfsfeld 3</t>
  </si>
  <si>
    <t>Hilfsfeld 4</t>
  </si>
  <si>
    <t>Hilfsfeld 1.1</t>
  </si>
  <si>
    <t>Startgeld</t>
  </si>
  <si>
    <t>Kategorie</t>
  </si>
  <si>
    <t>lautend auf</t>
  </si>
  <si>
    <t>Athlet/in</t>
  </si>
  <si>
    <t>Verantwortliche Kontaktperson</t>
  </si>
  <si>
    <t>Geburtsdatum</t>
  </si>
  <si>
    <t>x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</si>
  <si>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</si>
  <si>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</si>
  <si>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</si>
  <si>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</si>
  <si>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</si>
  <si>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</si>
  <si>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</si>
  <si>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 xml:space="preserve">Bitte überweisen Sie das Startgeld gleichzeitig mit </t>
  </si>
  <si>
    <t>der Anmeldung auf folgendes Bankkonto:</t>
  </si>
  <si>
    <t>Veranstaltungen</t>
  </si>
  <si>
    <t>9053 Teufen</t>
  </si>
  <si>
    <t>Gruppenname</t>
  </si>
  <si>
    <t>Bitte Athlet/in gemäss untenstehendem Beispiel eintragen und Buchstaben "x" verwenden, um Geschlecht und Kategorie auszuwählen.</t>
  </si>
  <si>
    <t>TV Teufen 1</t>
  </si>
  <si>
    <t>TV Teufen Leichtathletik</t>
  </si>
  <si>
    <r>
      <t xml:space="preserve">CH54 0025 4254 9236 8342 M </t>
    </r>
    <r>
      <rPr>
        <sz val="8"/>
        <rFont val="Arial"/>
        <family val="2"/>
      </rPr>
      <t>(UBS AG, 9053 Teufen)</t>
    </r>
  </si>
  <si>
    <t>Gruppe à 3 - 5 Mitglieder</t>
  </si>
  <si>
    <t>Startgeld pro Athlet/in</t>
  </si>
  <si>
    <t>Zu bezahlendes Startgeld</t>
  </si>
  <si>
    <t>Hilfsfeld 5</t>
  </si>
  <si>
    <t>Muster</t>
  </si>
  <si>
    <t>Max</t>
  </si>
  <si>
    <t xml:space="preserve">TV Teufen Leichtathletik, 9053 Teufen
www.tvteufen.ch                        </t>
  </si>
  <si>
    <t>Hilfsfeld 1.2</t>
  </si>
  <si>
    <t>Hilfsfeld 1.3</t>
  </si>
  <si>
    <t>Hilfsfeld 1.4</t>
  </si>
  <si>
    <t>Hilfsfeld 1.5</t>
  </si>
  <si>
    <t>Hilfsfeld 6</t>
  </si>
  <si>
    <t>Hilfsfeld 1.6</t>
  </si>
  <si>
    <t>Hilfsfeld 7</t>
  </si>
  <si>
    <t>Hilfsfeld 1.7</t>
  </si>
  <si>
    <t>Hilfsfeld 8</t>
  </si>
  <si>
    <t>Hilfsfeld 1.8</t>
  </si>
  <si>
    <t>Hilfsfeld 9</t>
  </si>
  <si>
    <t>Hilfsfeld 1.9</t>
  </si>
  <si>
    <t>Hilfsfeld 10</t>
  </si>
  <si>
    <t>Hilfsfeld 1.10</t>
  </si>
  <si>
    <t>Hilfsfeld 11</t>
  </si>
  <si>
    <t>Hilfsfeld 1.11</t>
  </si>
  <si>
    <t>Hilfsfeld 12</t>
  </si>
  <si>
    <t>Hilfsfeld 1.12</t>
  </si>
  <si>
    <t>Hilfsfeld 13</t>
  </si>
  <si>
    <t>Hilfsfeld 1.13</t>
  </si>
  <si>
    <t>Hilfsfeld 14</t>
  </si>
  <si>
    <t>Hilfsfeld 1.14</t>
  </si>
  <si>
    <t>Hilfsfeld 15</t>
  </si>
  <si>
    <t>Hilfsfeld 1.15</t>
  </si>
  <si>
    <t>Hilfsfeld 16</t>
  </si>
  <si>
    <t>Hilfsfeld 1.16</t>
  </si>
  <si>
    <t>Verein</t>
  </si>
  <si>
    <t>Spiel-Leichtathletik vom Samstag, 08. Juni 2024</t>
  </si>
  <si>
    <t>Mittwoch, 22. Mai 2024</t>
  </si>
  <si>
    <t>Andrin Ottiger, anmeldungen@tvteufen.ch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</si>
</sst>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5" x14ac:knownFonts="1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3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center"/>
    </xf>
    <xf numFmtId="164" fontId="0" fillId="3" borderId="0" xfId="0" applyNumberForma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3" borderId="19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left"/>
    </xf>
    <xf numFmtId="166" fontId="5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 vertical="top"/>
    </xf>
    <xf numFmtId="0" fontId="1" fillId="0" borderId="0" xfId="0" applyFont="1"/>
    <xf numFmtId="0" fontId="0" fillId="3" borderId="24" xfId="0" applyFill="1" applyBorder="1" applyAlignment="1">
      <alignment horizontal="left"/>
    </xf>
    <xf numFmtId="164" fontId="0" fillId="3" borderId="24" xfId="0" applyNumberFormat="1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3" borderId="0" xfId="0" applyFont="1" applyFill="1" applyAlignment="1">
      <alignment vertical="top"/>
    </xf>
    <xf numFmtId="0" fontId="0" fillId="0" borderId="22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>
      <alignment horizontal="center"/>
    </xf>
  </cellXfs>
  <cellStyles count="1">
    <cellStyle name="Standard" xfId="0" builtinId="0"/>
  </cellStyles>
  <dxfs count="10"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317505</xdr:colOff>
      <xdr:row>0</xdr:row>
      <xdr:rowOff>0</xdr:rowOff>
    </xdr:from>
    <xdr:to>
      <xdr:col>11</xdr:col>
      <xdr:colOff>568234</xdr:colOff>
      <xdr:row>3</xdr:row>
      <xdr:rowOff>124809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772" y="0"/>
          <a:ext cx="1483783" cy="1098476"/>
        </a:xfrm>
        <a:prstGeom prst="rect">
          <a:avLst/>
        </a:prstGeom>
      </xdr:spPr>
    </xdr:pic>
    <xdr:clientData/>
  </xdr:twoCellAnchor>
  <xdr:twoCellAnchor editAs="oneCell">
    <xdr:from>
      <xdr:col>2</xdr:col>
      <xdr:colOff>290283</xdr:colOff>
      <xdr:row>0</xdr:row>
      <xdr:rowOff>27215</xdr:rowOff>
    </xdr:from>
    <xdr:to>
      <xdr:col>8</xdr:col>
      <xdr:colOff>302077</xdr:colOff>
      <xdr:row>1</xdr:row>
      <xdr:rowOff>70140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CCDE8F-39E0-8441-A074-A91DCE03B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569" y="27215"/>
          <a:ext cx="3283859" cy="559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D161"/>
  <sheetViews>
    <sheetView tabSelected="1" view="pageLayout" zoomScale="145" zoomScaleNormal="120" zoomScalePageLayoutView="145" workbookViewId="0">
      <selection activeCell="L17" sqref="L17"/>
    </sheetView>
  </sheetViews>
  <sheetFormatPr baseColWidth="10" defaultColWidth="9.1796875" defaultRowHeight="12.5" outlineLevelCol="1" x14ac:dyDescent="0.25"/>
  <cols>
    <col min="1" max="1" width="23.7265625" style="2" customWidth="1"/>
    <col min="2" max="2" width="20.7265625" style="1" customWidth="1"/>
    <col min="3" max="3" width="13.7265625" style="1" customWidth="1"/>
    <col min="4" max="4" width="5.7265625" style="1" customWidth="1"/>
    <col min="5" max="8" width="5.7265625" style="2" customWidth="1"/>
    <col min="9" max="11" width="7.7265625" style="2" customWidth="1"/>
    <col min="12" max="12" width="8.7265625" style="2" customWidth="1"/>
    <col min="13" max="13" width="8.7265625" style="2" hidden="1" customWidth="1" outlineLevel="1"/>
    <col min="14" max="14" width="9.7265625" style="2" hidden="1" customWidth="1" outlineLevel="1"/>
    <col min="15" max="15" width="9.1796875" style="2" hidden="1" customWidth="1" outlineLevel="1"/>
    <col min="16" max="16" width="10.7265625" style="2" hidden="1" customWidth="1" outlineLevel="1"/>
    <col min="17" max="17" width="9.1796875" style="2" hidden="1" customWidth="1" outlineLevel="1"/>
    <col min="18" max="18" width="9.1796875" style="2" customWidth="1" collapsed="1"/>
    <col min="19" max="1017" width="11.453125" style="2"/>
    <col min="1018" max="1019" width="11.453125"/>
  </cols>
  <sheetData>
    <row r="1" spans="1:1018" s="11" customFormat="1" ht="40.9" customHeight="1" x14ac:dyDescent="0.4">
      <c r="A1" s="77" t="s">
        <v>41</v>
      </c>
      <c r="B1" s="77"/>
      <c r="C1" s="77"/>
      <c r="D1" s="75"/>
      <c r="E1" s="75"/>
      <c r="F1" s="75"/>
      <c r="G1" s="75"/>
      <c r="H1" s="75"/>
      <c r="I1" s="75"/>
      <c r="J1" s="17"/>
      <c r="K1" s="17"/>
      <c r="L1" s="17"/>
      <c r="M1" s="4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</row>
    <row r="2" spans="1:1018" s="11" customFormat="1" ht="15" customHeight="1" x14ac:dyDescent="0.4">
      <c r="A2" s="36"/>
      <c r="B2" s="36"/>
      <c r="C2" s="17"/>
      <c r="D2" s="17"/>
      <c r="E2" s="17"/>
      <c r="F2" s="17"/>
      <c r="G2" s="17"/>
      <c r="H2" s="17"/>
      <c r="I2" s="36"/>
      <c r="J2" s="36"/>
      <c r="K2" s="17"/>
      <c r="L2" s="17"/>
      <c r="M2" s="4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</row>
    <row r="3" spans="1:1018" ht="19.899999999999999" customHeight="1" x14ac:dyDescent="0.25">
      <c r="A3" s="80" t="s">
        <v>69</v>
      </c>
      <c r="B3" s="80"/>
      <c r="C3" s="80"/>
      <c r="D3" s="80"/>
      <c r="E3" s="80"/>
      <c r="F3" s="80"/>
      <c r="G3" s="18"/>
      <c r="H3" s="18"/>
      <c r="I3" s="19"/>
      <c r="J3" s="20"/>
      <c r="K3" s="18"/>
      <c r="L3" s="21"/>
    </row>
    <row r="4" spans="1:1018" ht="15.5" x14ac:dyDescent="0.25">
      <c r="A4" s="22"/>
      <c r="B4" s="22"/>
      <c r="C4" s="22"/>
      <c r="D4" s="27"/>
      <c r="E4" s="18"/>
      <c r="F4" s="18"/>
      <c r="G4" s="18"/>
      <c r="H4" s="18"/>
      <c r="I4" s="18"/>
      <c r="J4" s="18"/>
      <c r="K4" s="23"/>
      <c r="L4" s="18"/>
    </row>
    <row r="5" spans="1:1018" ht="13" x14ac:dyDescent="0.3">
      <c r="A5" s="24" t="s">
        <v>19</v>
      </c>
      <c r="B5" s="27" t="s">
        <v>70</v>
      </c>
      <c r="C5" s="27"/>
      <c r="D5" s="27"/>
      <c r="E5" s="18"/>
      <c r="F5" s="60" t="s">
        <v>68</v>
      </c>
      <c r="G5" s="18"/>
      <c r="H5" s="18"/>
      <c r="I5" s="76"/>
      <c r="J5" s="76"/>
      <c r="K5" s="76"/>
      <c r="L5" s="76"/>
    </row>
    <row r="6" spans="1:1018" ht="13" x14ac:dyDescent="0.3">
      <c r="A6" s="24" t="s">
        <v>20</v>
      </c>
      <c r="B6" s="27" t="s">
        <v>71</v>
      </c>
      <c r="C6" s="27"/>
      <c r="D6" s="27"/>
      <c r="E6" s="18"/>
      <c r="F6" s="27"/>
      <c r="G6" s="18"/>
      <c r="H6" s="18"/>
      <c r="I6" s="27"/>
      <c r="J6" s="27"/>
      <c r="K6" s="23"/>
      <c r="L6" s="18"/>
    </row>
    <row r="7" spans="1:1018" ht="13" x14ac:dyDescent="0.25">
      <c r="A7" s="27"/>
      <c r="B7" s="27" t="s">
        <v>25</v>
      </c>
      <c r="C7" s="27"/>
      <c r="D7" s="27"/>
      <c r="E7" s="18"/>
      <c r="F7" s="25" t="s">
        <v>16</v>
      </c>
      <c r="G7" s="18"/>
      <c r="H7" s="18"/>
      <c r="I7" s="25"/>
      <c r="J7" s="25"/>
      <c r="K7" s="23"/>
      <c r="L7" s="18"/>
    </row>
    <row r="8" spans="1:1018" ht="13.9" customHeight="1" x14ac:dyDescent="0.3">
      <c r="A8" s="24"/>
      <c r="B8" s="27"/>
      <c r="C8" s="27"/>
      <c r="D8" s="27"/>
      <c r="E8" s="18"/>
      <c r="F8" s="27" t="s">
        <v>1</v>
      </c>
      <c r="G8" s="18"/>
      <c r="H8" s="18"/>
      <c r="I8" s="76"/>
      <c r="J8" s="76"/>
      <c r="K8" s="76"/>
      <c r="L8" s="76"/>
    </row>
    <row r="9" spans="1:1018" s="1" customFormat="1" x14ac:dyDescent="0.25">
      <c r="A9" s="29" t="s">
        <v>36</v>
      </c>
      <c r="B9" s="42">
        <v>15</v>
      </c>
      <c r="C9" s="26"/>
      <c r="D9" s="27"/>
      <c r="E9" s="27"/>
      <c r="F9" s="27" t="s">
        <v>0</v>
      </c>
      <c r="G9" s="27"/>
      <c r="H9" s="27"/>
      <c r="I9" s="76"/>
      <c r="J9" s="76"/>
      <c r="K9" s="76"/>
      <c r="L9" s="76"/>
      <c r="AMD9"/>
    </row>
    <row r="10" spans="1:1018" s="1" customFormat="1" ht="13" x14ac:dyDescent="0.25">
      <c r="A10" s="28" t="s">
        <v>37</v>
      </c>
      <c r="B10" s="43">
        <f>SUM(L28:L161)</f>
        <v>0</v>
      </c>
      <c r="C10" s="27"/>
      <c r="D10" s="27"/>
      <c r="E10" s="27"/>
      <c r="F10" s="27" t="s">
        <v>21</v>
      </c>
      <c r="G10" s="27"/>
      <c r="H10" s="27"/>
      <c r="I10" s="76"/>
      <c r="J10" s="76"/>
      <c r="K10" s="76"/>
      <c r="L10" s="76"/>
      <c r="AMD10"/>
    </row>
    <row r="11" spans="1:1018" s="1" customFormat="1" x14ac:dyDescent="0.25">
      <c r="A11" s="41"/>
      <c r="B11" s="41"/>
      <c r="C11" s="27"/>
      <c r="D11" s="27"/>
      <c r="E11" s="27"/>
      <c r="F11" s="27" t="s">
        <v>22</v>
      </c>
      <c r="G11" s="27"/>
      <c r="H11" s="27"/>
      <c r="I11" s="76"/>
      <c r="J11" s="76"/>
      <c r="K11" s="76"/>
      <c r="L11" s="76"/>
      <c r="AMD11"/>
    </row>
    <row r="12" spans="1:1018" x14ac:dyDescent="0.25">
      <c r="A12" s="29" t="s">
        <v>26</v>
      </c>
      <c r="B12" s="32"/>
      <c r="C12" s="23"/>
      <c r="D12" s="27"/>
      <c r="E12" s="18"/>
      <c r="F12" s="27" t="s">
        <v>23</v>
      </c>
      <c r="G12" s="18"/>
      <c r="H12" s="18"/>
      <c r="I12" s="76"/>
      <c r="J12" s="76"/>
      <c r="K12" s="76"/>
      <c r="L12" s="76"/>
    </row>
    <row r="13" spans="1:1018" x14ac:dyDescent="0.25">
      <c r="A13" s="29" t="s">
        <v>27</v>
      </c>
      <c r="B13" s="32"/>
      <c r="C13" s="23"/>
      <c r="D13" s="27"/>
      <c r="E13" s="18"/>
      <c r="F13" s="27" t="s">
        <v>24</v>
      </c>
      <c r="G13" s="18"/>
      <c r="H13" s="18"/>
      <c r="I13" s="76"/>
      <c r="J13" s="76"/>
      <c r="K13" s="76"/>
      <c r="L13" s="76"/>
    </row>
    <row r="14" spans="1:1018" x14ac:dyDescent="0.25">
      <c r="A14" s="29"/>
      <c r="B14" s="32"/>
      <c r="C14" s="23"/>
      <c r="D14" s="27"/>
      <c r="E14" s="18"/>
      <c r="F14" s="18"/>
      <c r="G14" s="18"/>
      <c r="H14" s="18"/>
      <c r="I14" s="18"/>
      <c r="J14" s="18"/>
      <c r="K14" s="23"/>
      <c r="L14" s="18"/>
    </row>
    <row r="15" spans="1:1018" ht="13" x14ac:dyDescent="0.25">
      <c r="A15" s="29" t="s">
        <v>34</v>
      </c>
      <c r="B15" s="32"/>
      <c r="C15" s="23"/>
      <c r="D15" s="27"/>
      <c r="E15" s="18"/>
      <c r="F15" s="19" t="str">
        <f>IF(SUM(O25:Q161)+COUNTIF(M25:N161,"1")&gt;0,"Bitte überprüfen:","")</f>
        <v/>
      </c>
      <c r="G15" s="19"/>
      <c r="H15" s="19"/>
      <c r="I15" s="19"/>
      <c r="J15" s="19"/>
      <c r="K15" s="19"/>
      <c r="L15" s="19"/>
      <c r="S15" s="38"/>
      <c r="T15" s="38"/>
      <c r="U15" s="39"/>
    </row>
    <row r="16" spans="1:1018" x14ac:dyDescent="0.25">
      <c r="A16" s="29"/>
      <c r="B16" s="32"/>
      <c r="C16" s="23"/>
      <c r="D16" s="27"/>
      <c r="E16" s="18"/>
      <c r="F16" s="37" t="str">
        <f>IF(OR(COUNTIF(M25:M161,"1")&gt;0,COUNTIF(N25:N161,"1")&gt;0),"- Ob der Vor- und Nachname richtig erfasst ist.","")</f>
        <v/>
      </c>
      <c r="G16" s="37"/>
      <c r="H16" s="37"/>
      <c r="I16" s="37"/>
      <c r="J16" s="37"/>
      <c r="K16" s="37"/>
      <c r="L16" s="37"/>
    </row>
    <row r="17" spans="1:1017" x14ac:dyDescent="0.25">
      <c r="A17" s="29" t="s">
        <v>14</v>
      </c>
      <c r="B17" s="32" t="s">
        <v>33</v>
      </c>
      <c r="C17" s="23"/>
      <c r="D17" s="27"/>
      <c r="E17" s="18"/>
      <c r="F17" s="37" t="str">
        <f>IF(SUM(O25:O161)&gt;0,"- Ob das Geburtsdatum richtig erfasst ist, z.B. 01.01.2008.","")</f>
        <v/>
      </c>
      <c r="G17" s="37"/>
      <c r="H17" s="37"/>
      <c r="I17" s="37"/>
      <c r="J17" s="37"/>
      <c r="K17" s="37"/>
      <c r="L17" s="37"/>
    </row>
    <row r="18" spans="1:1017" x14ac:dyDescent="0.25">
      <c r="A18" s="29"/>
      <c r="B18" s="29" t="s">
        <v>28</v>
      </c>
      <c r="C18" s="27"/>
      <c r="D18" s="27"/>
      <c r="E18" s="18"/>
      <c r="F18" s="37" t="str">
        <f>IF(SUM(P25:P161)&gt;0,"- Ob die Kategorie richtig erfasst ist.","")</f>
        <v/>
      </c>
      <c r="G18" s="37"/>
      <c r="H18" s="37"/>
      <c r="I18" s="37"/>
      <c r="J18" s="37"/>
      <c r="K18" s="37"/>
      <c r="L18" s="37"/>
    </row>
    <row r="19" spans="1:1017" x14ac:dyDescent="0.25">
      <c r="A19" s="33"/>
      <c r="B19" s="29" t="s">
        <v>29</v>
      </c>
      <c r="C19" s="27"/>
      <c r="D19" s="27"/>
      <c r="E19" s="18"/>
      <c r="F19" s="37" t="str">
        <f>IF(SUM(Q25:Q161)&gt;0,"- Ob ein Gruppenname erfasst ist.","")</f>
        <v/>
      </c>
      <c r="G19" s="37"/>
      <c r="H19" s="37"/>
      <c r="I19" s="37"/>
      <c r="J19" s="37"/>
      <c r="K19" s="37"/>
      <c r="L19" s="37"/>
    </row>
    <row r="20" spans="1:1017" x14ac:dyDescent="0.25">
      <c r="A20" s="78"/>
      <c r="B20" s="78"/>
      <c r="C20" s="27"/>
      <c r="D20" s="27"/>
      <c r="E20" s="18"/>
      <c r="F20" s="18"/>
      <c r="G20" s="18"/>
      <c r="H20" s="18"/>
      <c r="I20" s="18"/>
      <c r="J20" s="18"/>
      <c r="K20" s="18"/>
      <c r="L20" s="27"/>
      <c r="M20" s="1"/>
    </row>
    <row r="21" spans="1:1017" ht="13" x14ac:dyDescent="0.3">
      <c r="A21" s="79" t="s">
        <v>31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44"/>
    </row>
    <row r="22" spans="1:1017" ht="13" thickBot="1" x14ac:dyDescent="0.3">
      <c r="A22" s="18"/>
      <c r="B22" s="27"/>
      <c r="C22" s="27"/>
      <c r="D22" s="27"/>
      <c r="E22" s="18"/>
      <c r="F22" s="18"/>
      <c r="G22" s="18"/>
      <c r="H22" s="18"/>
      <c r="I22" s="18"/>
      <c r="J22" s="18"/>
      <c r="K22" s="18"/>
      <c r="L22" s="18"/>
    </row>
    <row r="23" spans="1:1017" ht="13.9" customHeight="1" thickBot="1" x14ac:dyDescent="0.3">
      <c r="A23" s="67" t="s">
        <v>15</v>
      </c>
      <c r="B23" s="68"/>
      <c r="C23" s="68"/>
      <c r="D23" s="68" t="s">
        <v>13</v>
      </c>
      <c r="E23" s="68"/>
      <c r="F23" s="68"/>
      <c r="G23" s="68"/>
      <c r="H23" s="68"/>
      <c r="I23" s="69" t="s">
        <v>35</v>
      </c>
      <c r="J23" s="70"/>
      <c r="K23" s="71"/>
      <c r="L23" s="18"/>
      <c r="AMC23"/>
    </row>
    <row r="24" spans="1:1017" ht="13.9" customHeight="1" thickBot="1" x14ac:dyDescent="0.3">
      <c r="A24" s="5" t="s">
        <v>1</v>
      </c>
      <c r="B24" s="6" t="s">
        <v>0</v>
      </c>
      <c r="C24" s="7" t="s">
        <v>17</v>
      </c>
      <c r="D24" s="8" t="s">
        <v>2</v>
      </c>
      <c r="E24" s="6" t="s">
        <v>3</v>
      </c>
      <c r="F24" s="6" t="s">
        <v>6</v>
      </c>
      <c r="G24" s="6" t="s">
        <v>5</v>
      </c>
      <c r="H24" s="7" t="s">
        <v>4</v>
      </c>
      <c r="I24" s="72" t="s">
        <v>30</v>
      </c>
      <c r="J24" s="73"/>
      <c r="K24" s="74"/>
      <c r="L24" s="9" t="s">
        <v>12</v>
      </c>
      <c r="M24" s="2" t="s">
        <v>7</v>
      </c>
      <c r="N24" s="2" t="s">
        <v>11</v>
      </c>
      <c r="O24" s="2" t="s">
        <v>8</v>
      </c>
      <c r="P24" s="2" t="s">
        <v>9</v>
      </c>
      <c r="Q24" s="2" t="s">
        <v>10</v>
      </c>
      <c r="AMB24"/>
      <c r="AMC24"/>
    </row>
    <row r="25" spans="1:1017" ht="13.9" customHeight="1" thickBot="1" x14ac:dyDescent="0.3">
      <c r="A25" s="12" t="s">
        <v>39</v>
      </c>
      <c r="B25" s="13" t="s">
        <v>40</v>
      </c>
      <c r="C25" s="35">
        <v>41075</v>
      </c>
      <c r="D25" s="14"/>
      <c r="E25" s="15" t="s">
        <v>18</v>
      </c>
      <c r="F25" s="15"/>
      <c r="G25" s="15" t="s">
        <v>18</v>
      </c>
      <c r="H25" s="16"/>
      <c r="I25" s="81" t="s">
        <v>32</v>
      </c>
      <c r="J25" s="82"/>
      <c r="K25" s="83"/>
      <c r="L25" s="84">
        <f>COUNTIF(A25,"*")*$B$9</f>
        <v>15</v>
      </c>
      <c r="M25" s="2">
        <f>IF(COUNTIFS(A25:B25,"")=0,0,IF(COUNTIFS(A25:B25,"")=2,-1,1))</f>
        <v>0</v>
      </c>
      <c r="N25" s="2">
        <f>IF(COUNTIFS(A25:B25,"")=0,0,IF(AND(COUNTIFS(A25:B25,"")=2,COUNTIF(C25:K25,"*")=0),0,1))</f>
        <v>0</v>
      </c>
      <c r="O25" s="2">
        <f>IF(OR(C25="",LEN(C25)&lt;&gt;5),1,0)+M25</f>
        <v>0</v>
      </c>
      <c r="P25" s="2">
        <f>IF(AND(COUNTIF(D25:E25,"*")=1,COUNTIF(F25:H25,"*")=1),0,1)+M25</f>
        <v>0</v>
      </c>
      <c r="Q25" s="2">
        <f>IF(COUNTIF(I25:K25,"*")&gt;0,0,1)+M25</f>
        <v>0</v>
      </c>
      <c r="AMB25"/>
      <c r="AMC25"/>
    </row>
    <row r="26" spans="1:1017" ht="13.9" customHeight="1" thickBot="1" x14ac:dyDescent="0.3">
      <c r="A26" s="34"/>
      <c r="B26" s="27"/>
      <c r="C26" s="31"/>
      <c r="D26" s="30"/>
      <c r="E26" s="18"/>
      <c r="F26" s="18"/>
      <c r="G26" s="18"/>
      <c r="H26" s="18"/>
      <c r="I26" s="30"/>
      <c r="J26" s="18"/>
      <c r="K26" s="18"/>
      <c r="L26" s="18"/>
      <c r="AMB26"/>
      <c r="AMC26"/>
    </row>
    <row r="27" spans="1:1017" ht="13.9" customHeight="1" thickBot="1" x14ac:dyDescent="0.3">
      <c r="A27" s="67" t="s">
        <v>15</v>
      </c>
      <c r="B27" s="68"/>
      <c r="C27" s="68"/>
      <c r="D27" s="68" t="s">
        <v>13</v>
      </c>
      <c r="E27" s="68"/>
      <c r="F27" s="68"/>
      <c r="G27" s="68"/>
      <c r="H27" s="68"/>
      <c r="I27" s="69" t="s">
        <v>35</v>
      </c>
      <c r="J27" s="70"/>
      <c r="K27" s="71"/>
      <c r="AMC27"/>
    </row>
    <row r="28" spans="1:1017" ht="13.9" customHeight="1" thickBot="1" x14ac:dyDescent="0.3">
      <c r="A28" s="5" t="s">
        <v>1</v>
      </c>
      <c r="B28" s="6" t="s">
        <v>0</v>
      </c>
      <c r="C28" s="7" t="s">
        <v>17</v>
      </c>
      <c r="D28" s="8" t="s">
        <v>2</v>
      </c>
      <c r="E28" s="6" t="s">
        <v>3</v>
      </c>
      <c r="F28" s="6" t="s">
        <v>6</v>
      </c>
      <c r="G28" s="6" t="s">
        <v>5</v>
      </c>
      <c r="H28" s="7" t="s">
        <v>4</v>
      </c>
      <c r="I28" s="72" t="s">
        <v>30</v>
      </c>
      <c r="J28" s="73"/>
      <c r="K28" s="74"/>
      <c r="L28" s="9" t="s">
        <v>12</v>
      </c>
      <c r="M28" s="2" t="s">
        <v>7</v>
      </c>
      <c r="N28" s="2" t="s">
        <v>11</v>
      </c>
      <c r="O28" s="2" t="s">
        <v>8</v>
      </c>
      <c r="P28" s="2" t="s">
        <v>9</v>
      </c>
      <c r="Q28" s="2" t="s">
        <v>10</v>
      </c>
      <c r="AMB28"/>
      <c r="AMC28"/>
    </row>
    <row r="29" spans="1:1017" ht="13.9" customHeight="1" x14ac:dyDescent="0.25">
      <c r="A29" s="48"/>
      <c r="B29" s="49"/>
      <c r="C29" s="50"/>
      <c r="D29" s="54"/>
      <c r="E29" s="55"/>
      <c r="F29" s="55"/>
      <c r="G29" s="55"/>
      <c r="H29" s="56"/>
      <c r="I29" s="61"/>
      <c r="J29" s="62"/>
      <c r="K29" s="63"/>
      <c r="L29" s="3">
        <f>COUNTIF(A29,"*")*$B$9</f>
        <v>0</v>
      </c>
      <c r="M29" s="2">
        <f>IF(COUNTIFS(A29:B29,"")=0,0,IF(COUNTIFS(A29:B29,"")=2,-1,1))</f>
        <v>-1</v>
      </c>
      <c r="N29" s="2">
        <f>IF(COUNTIFS(A29:B29,"")=0,0,IF(AND(COUNTIFS(A29:B29,"")=2,COUNTIF(C29:K29,"*")=0),0,1))</f>
        <v>0</v>
      </c>
      <c r="O29" s="2">
        <f>IF(OR(C29="",LEN(C29)&lt;&gt;5),1,0)+M29</f>
        <v>0</v>
      </c>
      <c r="P29" s="2">
        <f>IF(AND(COUNTIF(D29:E29,"*")=1,COUNTIF(F29:H29,"*")=1),0,1)+M29</f>
        <v>0</v>
      </c>
      <c r="Q29" s="2">
        <f>IF(COUNTIF(I29:K29,"*")&gt;0,0,1)+M29</f>
        <v>0</v>
      </c>
      <c r="AMB29"/>
      <c r="AMC29"/>
    </row>
    <row r="30" spans="1:1017" ht="13.9" customHeight="1" x14ac:dyDescent="0.25">
      <c r="A30" s="48"/>
      <c r="B30" s="49"/>
      <c r="C30" s="50"/>
      <c r="D30" s="54"/>
      <c r="E30" s="55"/>
      <c r="F30" s="55"/>
      <c r="G30" s="55"/>
      <c r="H30" s="56"/>
      <c r="I30" s="61"/>
      <c r="J30" s="62"/>
      <c r="K30" s="63"/>
      <c r="L30" s="3">
        <f>COUNTIF(A30,"*")*$B$9</f>
        <v>0</v>
      </c>
      <c r="M30" s="2">
        <f t="shared" ref="M30:M33" si="0">IF(COUNTIFS(A30:B30,"")=0,0,IF(COUNTIFS(A30:B30,"")=2,-1,1))</f>
        <v>-1</v>
      </c>
      <c r="N30" s="2">
        <f t="shared" ref="N30:N33" si="1">IF(COUNTIFS(A30:B30,"")=0,0,IF(AND(COUNTIFS(A30:B30,"")=2,COUNTIF(C30:K30,"*")=0),0,1))</f>
        <v>0</v>
      </c>
      <c r="O30" s="2">
        <f t="shared" ref="O30:O33" si="2">IF(OR(C30="",LEN(C30)&lt;&gt;5),1,0)+M30</f>
        <v>0</v>
      </c>
      <c r="P30" s="2">
        <f t="shared" ref="P30:P33" si="3">IF(AND(COUNTIF(D30:E30,"*")=1,COUNTIF(F30:H30,"*")=1),0,1)+M30</f>
        <v>0</v>
      </c>
      <c r="Q30" s="2">
        <f t="shared" ref="Q30:Q33" si="4">IF(COUNTIF(I30:K30,"*")&gt;0,0,1)+M30</f>
        <v>0</v>
      </c>
      <c r="AMB30"/>
      <c r="AMC30"/>
    </row>
    <row r="31" spans="1:1017" ht="13.9" customHeight="1" x14ac:dyDescent="0.25">
      <c r="A31" s="48"/>
      <c r="B31" s="49"/>
      <c r="C31" s="50"/>
      <c r="D31" s="54"/>
      <c r="E31" s="55"/>
      <c r="F31" s="55"/>
      <c r="G31" s="55"/>
      <c r="H31" s="56"/>
      <c r="I31" s="61"/>
      <c r="J31" s="62"/>
      <c r="K31" s="63"/>
      <c r="L31" s="3">
        <f>COUNTIF(A31,"*")*$B$9</f>
        <v>0</v>
      </c>
      <c r="M31" s="2">
        <f t="shared" si="0"/>
        <v>-1</v>
      </c>
      <c r="N31" s="2">
        <f t="shared" si="1"/>
        <v>0</v>
      </c>
      <c r="O31" s="2">
        <f t="shared" si="2"/>
        <v>0</v>
      </c>
      <c r="P31" s="2">
        <f t="shared" si="3"/>
        <v>0</v>
      </c>
      <c r="Q31" s="2">
        <f t="shared" si="4"/>
        <v>0</v>
      </c>
      <c r="AMB31"/>
      <c r="AMC31"/>
    </row>
    <row r="32" spans="1:1017" ht="13.9" customHeight="1" x14ac:dyDescent="0.25">
      <c r="A32" s="48"/>
      <c r="B32" s="49"/>
      <c r="C32" s="50"/>
      <c r="D32" s="54"/>
      <c r="E32" s="55"/>
      <c r="F32" s="55"/>
      <c r="G32" s="55"/>
      <c r="H32" s="56"/>
      <c r="I32" s="61"/>
      <c r="J32" s="62"/>
      <c r="K32" s="63"/>
      <c r="L32" s="3">
        <f>COUNTIF(A32,"*")*$B$9</f>
        <v>0</v>
      </c>
      <c r="M32" s="2">
        <f t="shared" si="0"/>
        <v>-1</v>
      </c>
      <c r="N32" s="2">
        <f t="shared" si="1"/>
        <v>0</v>
      </c>
      <c r="O32" s="2">
        <f t="shared" si="2"/>
        <v>0</v>
      </c>
      <c r="P32" s="2">
        <f t="shared" si="3"/>
        <v>0</v>
      </c>
      <c r="Q32" s="2">
        <f t="shared" si="4"/>
        <v>0</v>
      </c>
      <c r="AMB32"/>
      <c r="AMC32"/>
    </row>
    <row r="33" spans="1:1017" ht="13.9" customHeight="1" thickBot="1" x14ac:dyDescent="0.3">
      <c r="A33" s="51"/>
      <c r="B33" s="52"/>
      <c r="C33" s="53"/>
      <c r="D33" s="57"/>
      <c r="E33" s="58"/>
      <c r="F33" s="58"/>
      <c r="G33" s="58"/>
      <c r="H33" s="59"/>
      <c r="I33" s="64"/>
      <c r="J33" s="65"/>
      <c r="K33" s="66"/>
      <c r="L33" s="4">
        <f>COUNTIF(A33,"*")*$B$9</f>
        <v>0</v>
      </c>
      <c r="M33" s="2">
        <f t="shared" si="0"/>
        <v>-1</v>
      </c>
      <c r="N33" s="2">
        <f t="shared" si="1"/>
        <v>0</v>
      </c>
      <c r="O33" s="2">
        <f t="shared" si="2"/>
        <v>0</v>
      </c>
      <c r="P33" s="2">
        <f t="shared" si="3"/>
        <v>0</v>
      </c>
      <c r="Q33" s="2">
        <f t="shared" si="4"/>
        <v>0</v>
      </c>
      <c r="AMB33"/>
      <c r="AMC33"/>
    </row>
    <row r="34" spans="1:1017" ht="13.9" customHeight="1" thickBot="1" x14ac:dyDescent="0.3">
      <c r="A34" s="45"/>
      <c r="B34" s="45"/>
      <c r="C34" s="46"/>
      <c r="D34" s="47"/>
      <c r="E34" s="47"/>
      <c r="F34" s="47"/>
      <c r="G34" s="47"/>
      <c r="H34" s="47"/>
      <c r="I34" s="47"/>
      <c r="J34" s="47"/>
      <c r="K34" s="47"/>
      <c r="L34" s="47"/>
      <c r="AMB34"/>
      <c r="AMC34"/>
    </row>
    <row r="35" spans="1:1017" ht="13.9" customHeight="1" thickBot="1" x14ac:dyDescent="0.3">
      <c r="A35" s="67" t="s">
        <v>15</v>
      </c>
      <c r="B35" s="68"/>
      <c r="C35" s="68"/>
      <c r="D35" s="68" t="s">
        <v>13</v>
      </c>
      <c r="E35" s="68"/>
      <c r="F35" s="68"/>
      <c r="G35" s="68"/>
      <c r="H35" s="68"/>
      <c r="I35" s="69" t="s">
        <v>35</v>
      </c>
      <c r="J35" s="70"/>
      <c r="K35" s="71"/>
      <c r="AMC35"/>
    </row>
    <row r="36" spans="1:1017" ht="13.9" customHeight="1" thickBot="1" x14ac:dyDescent="0.3">
      <c r="A36" s="5" t="s">
        <v>1</v>
      </c>
      <c r="B36" s="6" t="s">
        <v>0</v>
      </c>
      <c r="C36" s="7" t="s">
        <v>17</v>
      </c>
      <c r="D36" s="8" t="s">
        <v>2</v>
      </c>
      <c r="E36" s="6" t="s">
        <v>3</v>
      </c>
      <c r="F36" s="6" t="s">
        <v>6</v>
      </c>
      <c r="G36" s="6" t="s">
        <v>5</v>
      </c>
      <c r="H36" s="7" t="s">
        <v>4</v>
      </c>
      <c r="I36" s="72" t="s">
        <v>30</v>
      </c>
      <c r="J36" s="73"/>
      <c r="K36" s="74"/>
      <c r="L36" s="9" t="s">
        <v>12</v>
      </c>
      <c r="M36" s="2" t="s">
        <v>8</v>
      </c>
      <c r="N36" s="2" t="s">
        <v>42</v>
      </c>
      <c r="O36" s="2" t="s">
        <v>8</v>
      </c>
      <c r="P36" s="2" t="s">
        <v>9</v>
      </c>
      <c r="Q36" s="2" t="s">
        <v>10</v>
      </c>
      <c r="AMB36"/>
      <c r="AMC36"/>
    </row>
    <row r="37" spans="1:1017" ht="13.9" customHeight="1" x14ac:dyDescent="0.25">
      <c r="A37" s="48"/>
      <c r="B37" s="49"/>
      <c r="C37" s="50"/>
      <c r="D37" s="54"/>
      <c r="E37" s="55"/>
      <c r="F37" s="55"/>
      <c r="G37" s="55"/>
      <c r="H37" s="56"/>
      <c r="I37" s="61"/>
      <c r="J37" s="62"/>
      <c r="K37" s="63"/>
      <c r="L37" s="3">
        <f t="shared" ref="L37:L41" si="5">COUNTIF(A37,"*")*$B$9</f>
        <v>0</v>
      </c>
      <c r="M37" s="2">
        <f t="shared" ref="M37:M41" si="6">IF(COUNTIFS(A37:B37,"")=0,0,IF(COUNTIFS(A37:B37,"")=2,-1,1))</f>
        <v>-1</v>
      </c>
      <c r="N37" s="2">
        <f t="shared" ref="N37:N41" si="7">IF(COUNTIFS(A37:B37,"")=0,0,IF(AND(COUNTIFS(A37:B37,"")=2,COUNTIF(C37:K37,"*")=0),0,1))</f>
        <v>0</v>
      </c>
      <c r="O37" s="2">
        <f t="shared" ref="O37:O41" si="8">IF(OR(C37="",LEN(C37)&lt;&gt;5),1,0)+M37</f>
        <v>0</v>
      </c>
      <c r="P37" s="2">
        <f t="shared" ref="P37:P41" si="9">IF(AND(COUNTIF(D37:E37,"*")=1,COUNTIF(F37:H37,"*")=1),0,1)+M37</f>
        <v>0</v>
      </c>
      <c r="Q37" s="2">
        <f t="shared" ref="Q37:Q41" si="10">IF(COUNTIF(I37:K37,"*")&gt;0,0,1)+M37</f>
        <v>0</v>
      </c>
      <c r="AMB37"/>
      <c r="AMC37"/>
    </row>
    <row r="38" spans="1:1017" ht="13.9" customHeight="1" x14ac:dyDescent="0.25">
      <c r="A38" s="48"/>
      <c r="B38" s="49"/>
      <c r="C38" s="50"/>
      <c r="D38" s="54"/>
      <c r="E38" s="55"/>
      <c r="F38" s="55"/>
      <c r="G38" s="55"/>
      <c r="H38" s="56"/>
      <c r="I38" s="61"/>
      <c r="J38" s="62"/>
      <c r="K38" s="63"/>
      <c r="L38" s="3">
        <f t="shared" si="5"/>
        <v>0</v>
      </c>
      <c r="M38" s="2">
        <f t="shared" si="6"/>
        <v>-1</v>
      </c>
      <c r="N38" s="2">
        <f t="shared" si="7"/>
        <v>0</v>
      </c>
      <c r="O38" s="2">
        <f t="shared" si="8"/>
        <v>0</v>
      </c>
      <c r="P38" s="2">
        <f t="shared" si="9"/>
        <v>0</v>
      </c>
      <c r="Q38" s="2">
        <f t="shared" si="10"/>
        <v>0</v>
      </c>
      <c r="AMB38"/>
      <c r="AMC38"/>
    </row>
    <row r="39" spans="1:1017" ht="13.9" customHeight="1" x14ac:dyDescent="0.25">
      <c r="A39" s="48"/>
      <c r="B39" s="49"/>
      <c r="C39" s="50"/>
      <c r="D39" s="54"/>
      <c r="E39" s="55"/>
      <c r="F39" s="55"/>
      <c r="G39" s="55"/>
      <c r="H39" s="56"/>
      <c r="I39" s="61"/>
      <c r="J39" s="62"/>
      <c r="K39" s="63"/>
      <c r="L39" s="3">
        <f t="shared" si="5"/>
        <v>0</v>
      </c>
      <c r="M39" s="2">
        <f t="shared" si="6"/>
        <v>-1</v>
      </c>
      <c r="N39" s="2">
        <f t="shared" si="7"/>
        <v>0</v>
      </c>
      <c r="O39" s="2">
        <f t="shared" si="8"/>
        <v>0</v>
      </c>
      <c r="P39" s="2">
        <f t="shared" si="9"/>
        <v>0</v>
      </c>
      <c r="Q39" s="2">
        <f t="shared" si="10"/>
        <v>0</v>
      </c>
      <c r="AMB39"/>
      <c r="AMC39"/>
    </row>
    <row r="40" spans="1:1017" ht="13.9" customHeight="1" x14ac:dyDescent="0.25">
      <c r="A40" s="48"/>
      <c r="B40" s="49"/>
      <c r="C40" s="50"/>
      <c r="D40" s="54"/>
      <c r="E40" s="55"/>
      <c r="F40" s="55"/>
      <c r="G40" s="55"/>
      <c r="H40" s="56"/>
      <c r="I40" s="61"/>
      <c r="J40" s="62"/>
      <c r="K40" s="63"/>
      <c r="L40" s="3">
        <f t="shared" si="5"/>
        <v>0</v>
      </c>
      <c r="M40" s="2">
        <f t="shared" si="6"/>
        <v>-1</v>
      </c>
      <c r="N40" s="2">
        <f t="shared" si="7"/>
        <v>0</v>
      </c>
      <c r="O40" s="2">
        <f t="shared" si="8"/>
        <v>0</v>
      </c>
      <c r="P40" s="2">
        <f t="shared" si="9"/>
        <v>0</v>
      </c>
      <c r="Q40" s="2">
        <f t="shared" si="10"/>
        <v>0</v>
      </c>
      <c r="AMB40"/>
      <c r="AMC40"/>
    </row>
    <row r="41" spans="1:1017" ht="13.9" customHeight="1" thickBot="1" x14ac:dyDescent="0.3">
      <c r="A41" s="51"/>
      <c r="B41" s="52"/>
      <c r="C41" s="53"/>
      <c r="D41" s="57"/>
      <c r="E41" s="58"/>
      <c r="F41" s="58"/>
      <c r="G41" s="58"/>
      <c r="H41" s="59"/>
      <c r="I41" s="64"/>
      <c r="J41" s="65"/>
      <c r="K41" s="66"/>
      <c r="L41" s="4">
        <f t="shared" si="5"/>
        <v>0</v>
      </c>
      <c r="M41" s="2">
        <f t="shared" si="6"/>
        <v>-1</v>
      </c>
      <c r="N41" s="2">
        <f t="shared" si="7"/>
        <v>0</v>
      </c>
      <c r="O41" s="2">
        <f t="shared" si="8"/>
        <v>0</v>
      </c>
      <c r="P41" s="2">
        <f t="shared" si="9"/>
        <v>0</v>
      </c>
      <c r="Q41" s="2">
        <f t="shared" si="10"/>
        <v>0</v>
      </c>
      <c r="AMB41"/>
      <c r="AMC41"/>
    </row>
    <row r="42" spans="1:1017" ht="13.9" customHeight="1" thickBot="1" x14ac:dyDescent="0.3">
      <c r="A42" s="45"/>
      <c r="B42" s="45"/>
      <c r="C42" s="46"/>
      <c r="D42" s="47"/>
      <c r="E42" s="47"/>
      <c r="F42" s="47"/>
      <c r="G42" s="47"/>
      <c r="H42" s="47"/>
      <c r="I42" s="47"/>
      <c r="J42" s="47"/>
      <c r="K42" s="47"/>
      <c r="L42" s="47"/>
      <c r="AMB42"/>
      <c r="AMC42"/>
    </row>
    <row r="43" spans="1:1017" ht="13.9" customHeight="1" thickBot="1" x14ac:dyDescent="0.3">
      <c r="A43" s="67" t="s">
        <v>15</v>
      </c>
      <c r="B43" s="68"/>
      <c r="C43" s="68"/>
      <c r="D43" s="68" t="s">
        <v>13</v>
      </c>
      <c r="E43" s="68"/>
      <c r="F43" s="68"/>
      <c r="G43" s="68"/>
      <c r="H43" s="68"/>
      <c r="I43" s="69" t="s">
        <v>35</v>
      </c>
      <c r="J43" s="70"/>
      <c r="K43" s="71"/>
      <c r="AMC43"/>
    </row>
    <row r="44" spans="1:1017" ht="13.9" customHeight="1" thickBot="1" x14ac:dyDescent="0.3">
      <c r="A44" s="5" t="s">
        <v>1</v>
      </c>
      <c r="B44" s="6" t="s">
        <v>0</v>
      </c>
      <c r="C44" s="7" t="s">
        <v>17</v>
      </c>
      <c r="D44" s="8" t="s">
        <v>2</v>
      </c>
      <c r="E44" s="6" t="s">
        <v>3</v>
      </c>
      <c r="F44" s="6" t="s">
        <v>6</v>
      </c>
      <c r="G44" s="6" t="s">
        <v>5</v>
      </c>
      <c r="H44" s="7" t="s">
        <v>4</v>
      </c>
      <c r="I44" s="72" t="s">
        <v>30</v>
      </c>
      <c r="J44" s="73"/>
      <c r="K44" s="74"/>
      <c r="L44" s="9" t="s">
        <v>12</v>
      </c>
      <c r="M44" s="2" t="s">
        <v>9</v>
      </c>
      <c r="N44" s="2" t="s">
        <v>43</v>
      </c>
      <c r="O44" s="2" t="s">
        <v>8</v>
      </c>
      <c r="P44" s="2" t="s">
        <v>9</v>
      </c>
      <c r="Q44" s="2" t="s">
        <v>10</v>
      </c>
      <c r="AMB44"/>
      <c r="AMC44"/>
    </row>
    <row r="45" spans="1:1017" ht="13.9" customHeight="1" x14ac:dyDescent="0.25">
      <c r="A45" s="48"/>
      <c r="B45" s="49"/>
      <c r="C45" s="50"/>
      <c r="D45" s="54"/>
      <c r="E45" s="55"/>
      <c r="F45" s="55"/>
      <c r="G45" s="55"/>
      <c r="H45" s="56"/>
      <c r="I45" s="61"/>
      <c r="J45" s="62"/>
      <c r="K45" s="63"/>
      <c r="L45" s="3">
        <f t="shared" ref="L45:L49" si="11">COUNTIF(A45,"*")*$B$9</f>
        <v>0</v>
      </c>
      <c r="M45" s="2">
        <f t="shared" ref="M45:M49" si="12">IF(COUNTIFS(A45:B45,"")=0,0,IF(COUNTIFS(A45:B45,"")=2,-1,1))</f>
        <v>-1</v>
      </c>
      <c r="N45" s="2">
        <f t="shared" ref="N45:N49" si="13">IF(COUNTIFS(A45:B45,"")=0,0,IF(AND(COUNTIFS(A45:B45,"")=2,COUNTIF(C45:K45,"*")=0),0,1))</f>
        <v>0</v>
      </c>
      <c r="O45" s="2">
        <f t="shared" ref="O45:O49" si="14">IF(OR(C45="",LEN(C45)&lt;&gt;5),1,0)+M45</f>
        <v>0</v>
      </c>
      <c r="P45" s="2">
        <f t="shared" ref="P45:P49" si="15">IF(AND(COUNTIF(D45:E45,"*")=1,COUNTIF(F45:H45,"*")=1),0,1)+M45</f>
        <v>0</v>
      </c>
      <c r="Q45" s="2">
        <f t="shared" ref="Q45:Q49" si="16">IF(COUNTIF(I45:K45,"*")&gt;0,0,1)+M45</f>
        <v>0</v>
      </c>
      <c r="AMB45"/>
      <c r="AMC45"/>
    </row>
    <row r="46" spans="1:1017" ht="13.9" customHeight="1" x14ac:dyDescent="0.25">
      <c r="A46" s="48"/>
      <c r="B46" s="49"/>
      <c r="C46" s="50"/>
      <c r="D46" s="54"/>
      <c r="E46" s="55"/>
      <c r="F46" s="55"/>
      <c r="G46" s="55"/>
      <c r="H46" s="56"/>
      <c r="I46" s="61"/>
      <c r="J46" s="62"/>
      <c r="K46" s="63"/>
      <c r="L46" s="3">
        <f t="shared" si="11"/>
        <v>0</v>
      </c>
      <c r="M46" s="2">
        <f t="shared" si="12"/>
        <v>-1</v>
      </c>
      <c r="N46" s="2">
        <f t="shared" si="13"/>
        <v>0</v>
      </c>
      <c r="O46" s="2">
        <f t="shared" si="14"/>
        <v>0</v>
      </c>
      <c r="P46" s="2">
        <f t="shared" si="15"/>
        <v>0</v>
      </c>
      <c r="Q46" s="2">
        <f t="shared" si="16"/>
        <v>0</v>
      </c>
      <c r="AMB46"/>
      <c r="AMC46"/>
    </row>
    <row r="47" spans="1:1017" ht="13.9" customHeight="1" x14ac:dyDescent="0.25">
      <c r="A47" s="48"/>
      <c r="B47" s="49"/>
      <c r="C47" s="50"/>
      <c r="D47" s="54"/>
      <c r="E47" s="55"/>
      <c r="F47" s="55"/>
      <c r="G47" s="55"/>
      <c r="H47" s="56"/>
      <c r="I47" s="61"/>
      <c r="J47" s="62"/>
      <c r="K47" s="63"/>
      <c r="L47" s="3">
        <f t="shared" si="11"/>
        <v>0</v>
      </c>
      <c r="M47" s="2">
        <f t="shared" si="12"/>
        <v>-1</v>
      </c>
      <c r="N47" s="2">
        <f t="shared" si="13"/>
        <v>0</v>
      </c>
      <c r="O47" s="2">
        <f t="shared" si="14"/>
        <v>0</v>
      </c>
      <c r="P47" s="2">
        <f t="shared" si="15"/>
        <v>0</v>
      </c>
      <c r="Q47" s="2">
        <f t="shared" si="16"/>
        <v>0</v>
      </c>
      <c r="AMB47"/>
      <c r="AMC47"/>
    </row>
    <row r="48" spans="1:1017" ht="13.9" customHeight="1" x14ac:dyDescent="0.25">
      <c r="A48" s="48"/>
      <c r="B48" s="49"/>
      <c r="C48" s="50"/>
      <c r="D48" s="54"/>
      <c r="E48" s="55"/>
      <c r="F48" s="55"/>
      <c r="G48" s="55"/>
      <c r="H48" s="56"/>
      <c r="I48" s="61"/>
      <c r="J48" s="62"/>
      <c r="K48" s="63"/>
      <c r="L48" s="3">
        <f t="shared" si="11"/>
        <v>0</v>
      </c>
      <c r="M48" s="2">
        <f t="shared" si="12"/>
        <v>-1</v>
      </c>
      <c r="N48" s="2">
        <f t="shared" si="13"/>
        <v>0</v>
      </c>
      <c r="O48" s="2">
        <f t="shared" si="14"/>
        <v>0</v>
      </c>
      <c r="P48" s="2">
        <f t="shared" si="15"/>
        <v>0</v>
      </c>
      <c r="Q48" s="2">
        <f t="shared" si="16"/>
        <v>0</v>
      </c>
      <c r="AMB48"/>
      <c r="AMC48"/>
    </row>
    <row r="49" spans="1:1017" ht="13.9" customHeight="1" thickBot="1" x14ac:dyDescent="0.3">
      <c r="A49" s="51"/>
      <c r="B49" s="52"/>
      <c r="C49" s="53"/>
      <c r="D49" s="57"/>
      <c r="E49" s="58"/>
      <c r="F49" s="58"/>
      <c r="G49" s="58"/>
      <c r="H49" s="59"/>
      <c r="I49" s="64"/>
      <c r="J49" s="65"/>
      <c r="K49" s="66"/>
      <c r="L49" s="4">
        <f t="shared" si="11"/>
        <v>0</v>
      </c>
      <c r="M49" s="2">
        <f t="shared" si="12"/>
        <v>-1</v>
      </c>
      <c r="N49" s="2">
        <f t="shared" si="13"/>
        <v>0</v>
      </c>
      <c r="O49" s="2">
        <f t="shared" si="14"/>
        <v>0</v>
      </c>
      <c r="P49" s="2">
        <f t="shared" si="15"/>
        <v>0</v>
      </c>
      <c r="Q49" s="2">
        <f t="shared" si="16"/>
        <v>0</v>
      </c>
      <c r="AMB49"/>
      <c r="AMC49"/>
    </row>
    <row r="50" spans="1:1017" ht="13.9" customHeight="1" thickBot="1" x14ac:dyDescent="0.3">
      <c r="A50" s="45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AMB50"/>
      <c r="AMC50"/>
    </row>
    <row r="51" spans="1:1017" ht="13.9" customHeight="1" thickBot="1" x14ac:dyDescent="0.3">
      <c r="A51" s="67" t="s">
        <v>15</v>
      </c>
      <c r="B51" s="68"/>
      <c r="C51" s="68"/>
      <c r="D51" s="68" t="s">
        <v>13</v>
      </c>
      <c r="E51" s="68"/>
      <c r="F51" s="68"/>
      <c r="G51" s="68"/>
      <c r="H51" s="68"/>
      <c r="I51" s="69" t="s">
        <v>35</v>
      </c>
      <c r="J51" s="70"/>
      <c r="K51" s="71"/>
      <c r="AMC51"/>
    </row>
    <row r="52" spans="1:1017" ht="13.9" customHeight="1" thickBot="1" x14ac:dyDescent="0.3">
      <c r="A52" s="5" t="s">
        <v>1</v>
      </c>
      <c r="B52" s="6" t="s">
        <v>0</v>
      </c>
      <c r="C52" s="7" t="s">
        <v>17</v>
      </c>
      <c r="D52" s="8" t="s">
        <v>2</v>
      </c>
      <c r="E52" s="6" t="s">
        <v>3</v>
      </c>
      <c r="F52" s="6" t="s">
        <v>6</v>
      </c>
      <c r="G52" s="6" t="s">
        <v>5</v>
      </c>
      <c r="H52" s="7" t="s">
        <v>4</v>
      </c>
      <c r="I52" s="72" t="s">
        <v>30</v>
      </c>
      <c r="J52" s="73"/>
      <c r="K52" s="74"/>
      <c r="L52" s="9" t="s">
        <v>12</v>
      </c>
      <c r="M52" s="2" t="s">
        <v>10</v>
      </c>
      <c r="N52" s="2" t="s">
        <v>44</v>
      </c>
      <c r="O52" s="2" t="s">
        <v>8</v>
      </c>
      <c r="P52" s="2" t="s">
        <v>9</v>
      </c>
      <c r="Q52" s="2" t="s">
        <v>10</v>
      </c>
      <c r="AMB52"/>
      <c r="AMC52"/>
    </row>
    <row r="53" spans="1:1017" ht="13.9" customHeight="1" x14ac:dyDescent="0.25">
      <c r="A53" s="48"/>
      <c r="B53" s="49"/>
      <c r="C53" s="50"/>
      <c r="D53" s="54"/>
      <c r="E53" s="55"/>
      <c r="F53" s="55"/>
      <c r="G53" s="55"/>
      <c r="H53" s="56"/>
      <c r="I53" s="61"/>
      <c r="J53" s="62"/>
      <c r="K53" s="63"/>
      <c r="L53" s="3">
        <f t="shared" ref="L53:L57" si="17">COUNTIF(A53,"*")*$B$9</f>
        <v>0</v>
      </c>
      <c r="M53" s="2">
        <f t="shared" ref="M53:M57" si="18">IF(COUNTIFS(A53:B53,"")=0,0,IF(COUNTIFS(A53:B53,"")=2,-1,1))</f>
        <v>-1</v>
      </c>
      <c r="N53" s="2">
        <f t="shared" ref="N53:N57" si="19">IF(COUNTIFS(A53:B53,"")=0,0,IF(AND(COUNTIFS(A53:B53,"")=2,COUNTIF(C53:K53,"*")=0),0,1))</f>
        <v>0</v>
      </c>
      <c r="O53" s="2">
        <f t="shared" ref="O53:O57" si="20">IF(OR(C53="",LEN(C53)&lt;&gt;5),1,0)+M53</f>
        <v>0</v>
      </c>
      <c r="P53" s="2">
        <f t="shared" ref="P53:P57" si="21">IF(AND(COUNTIF(D53:E53,"*")=1,COUNTIF(F53:H53,"*")=1),0,1)+M53</f>
        <v>0</v>
      </c>
      <c r="Q53" s="2">
        <f t="shared" ref="Q53:Q57" si="22">IF(COUNTIF(I53:K53,"*")&gt;0,0,1)+M53</f>
        <v>0</v>
      </c>
      <c r="AMB53"/>
      <c r="AMC53"/>
    </row>
    <row r="54" spans="1:1017" ht="13.9" customHeight="1" x14ac:dyDescent="0.25">
      <c r="A54" s="48"/>
      <c r="B54" s="49"/>
      <c r="C54" s="50"/>
      <c r="D54" s="54"/>
      <c r="E54" s="55"/>
      <c r="F54" s="55"/>
      <c r="G54" s="55"/>
      <c r="H54" s="56"/>
      <c r="I54" s="61"/>
      <c r="J54" s="62"/>
      <c r="K54" s="63"/>
      <c r="L54" s="3">
        <f t="shared" si="17"/>
        <v>0</v>
      </c>
      <c r="M54" s="2">
        <f t="shared" si="18"/>
        <v>-1</v>
      </c>
      <c r="N54" s="2">
        <f t="shared" si="19"/>
        <v>0</v>
      </c>
      <c r="O54" s="2">
        <f t="shared" si="20"/>
        <v>0</v>
      </c>
      <c r="P54" s="2">
        <f t="shared" si="21"/>
        <v>0</v>
      </c>
      <c r="Q54" s="2">
        <f t="shared" si="22"/>
        <v>0</v>
      </c>
      <c r="AMB54"/>
      <c r="AMC54"/>
    </row>
    <row r="55" spans="1:1017" ht="13.9" customHeight="1" x14ac:dyDescent="0.25">
      <c r="A55" s="48"/>
      <c r="B55" s="49"/>
      <c r="C55" s="50"/>
      <c r="D55" s="54"/>
      <c r="E55" s="55"/>
      <c r="F55" s="55"/>
      <c r="G55" s="55"/>
      <c r="H55" s="56"/>
      <c r="I55" s="61"/>
      <c r="J55" s="62"/>
      <c r="K55" s="63"/>
      <c r="L55" s="3">
        <f t="shared" si="17"/>
        <v>0</v>
      </c>
      <c r="M55" s="2">
        <f t="shared" si="18"/>
        <v>-1</v>
      </c>
      <c r="N55" s="2">
        <f t="shared" si="19"/>
        <v>0</v>
      </c>
      <c r="O55" s="2">
        <f t="shared" si="20"/>
        <v>0</v>
      </c>
      <c r="P55" s="2">
        <f t="shared" si="21"/>
        <v>0</v>
      </c>
      <c r="Q55" s="2">
        <f t="shared" si="22"/>
        <v>0</v>
      </c>
      <c r="AMB55"/>
      <c r="AMC55"/>
    </row>
    <row r="56" spans="1:1017" ht="13.9" customHeight="1" x14ac:dyDescent="0.25">
      <c r="A56" s="48"/>
      <c r="B56" s="49"/>
      <c r="C56" s="50"/>
      <c r="D56" s="54"/>
      <c r="E56" s="55"/>
      <c r="F56" s="55"/>
      <c r="G56" s="55"/>
      <c r="H56" s="56"/>
      <c r="I56" s="61"/>
      <c r="J56" s="62"/>
      <c r="K56" s="63"/>
      <c r="L56" s="3">
        <f t="shared" si="17"/>
        <v>0</v>
      </c>
      <c r="M56" s="2">
        <f t="shared" si="18"/>
        <v>-1</v>
      </c>
      <c r="N56" s="2">
        <f t="shared" si="19"/>
        <v>0</v>
      </c>
      <c r="O56" s="2">
        <f t="shared" si="20"/>
        <v>0</v>
      </c>
      <c r="P56" s="2">
        <f t="shared" si="21"/>
        <v>0</v>
      </c>
      <c r="Q56" s="2">
        <f t="shared" si="22"/>
        <v>0</v>
      </c>
      <c r="AMB56"/>
      <c r="AMC56"/>
    </row>
    <row r="57" spans="1:1017" ht="13.9" customHeight="1" thickBot="1" x14ac:dyDescent="0.3">
      <c r="A57" s="51"/>
      <c r="B57" s="52"/>
      <c r="C57" s="53"/>
      <c r="D57" s="57"/>
      <c r="E57" s="58"/>
      <c r="F57" s="58"/>
      <c r="G57" s="58"/>
      <c r="H57" s="59"/>
      <c r="I57" s="64"/>
      <c r="J57" s="65"/>
      <c r="K57" s="66"/>
      <c r="L57" s="4">
        <f t="shared" si="17"/>
        <v>0</v>
      </c>
      <c r="M57" s="2">
        <f t="shared" si="18"/>
        <v>-1</v>
      </c>
      <c r="N57" s="2">
        <f t="shared" si="19"/>
        <v>0</v>
      </c>
      <c r="O57" s="2">
        <f t="shared" si="20"/>
        <v>0</v>
      </c>
      <c r="P57" s="2">
        <f t="shared" si="21"/>
        <v>0</v>
      </c>
      <c r="Q57" s="2">
        <f t="shared" si="22"/>
        <v>0</v>
      </c>
      <c r="AMB57"/>
      <c r="AMC57"/>
    </row>
    <row r="58" spans="1:1017" ht="13.9" customHeight="1" thickBot="1" x14ac:dyDescent="0.3">
      <c r="A58" s="45"/>
      <c r="B58" s="45"/>
      <c r="C58" s="46"/>
      <c r="D58" s="47"/>
      <c r="E58" s="47"/>
      <c r="F58" s="47"/>
      <c r="G58" s="47"/>
      <c r="H58" s="47"/>
      <c r="I58" s="47"/>
      <c r="J58" s="47"/>
      <c r="K58" s="47"/>
      <c r="L58" s="47"/>
      <c r="AMB58"/>
      <c r="AMC58"/>
    </row>
    <row r="59" spans="1:1017" ht="13.9" customHeight="1" thickBot="1" x14ac:dyDescent="0.3">
      <c r="A59" s="67" t="s">
        <v>15</v>
      </c>
      <c r="B59" s="68"/>
      <c r="C59" s="68"/>
      <c r="D59" s="68" t="s">
        <v>13</v>
      </c>
      <c r="E59" s="68"/>
      <c r="F59" s="68"/>
      <c r="G59" s="68"/>
      <c r="H59" s="68"/>
      <c r="I59" s="69" t="s">
        <v>35</v>
      </c>
      <c r="J59" s="70"/>
      <c r="K59" s="71"/>
      <c r="AMC59"/>
    </row>
    <row r="60" spans="1:1017" ht="13.9" customHeight="1" thickBot="1" x14ac:dyDescent="0.3">
      <c r="A60" s="5" t="s">
        <v>1</v>
      </c>
      <c r="B60" s="6" t="s">
        <v>0</v>
      </c>
      <c r="C60" s="7" t="s">
        <v>17</v>
      </c>
      <c r="D60" s="8" t="s">
        <v>2</v>
      </c>
      <c r="E60" s="6" t="s">
        <v>3</v>
      </c>
      <c r="F60" s="6" t="s">
        <v>6</v>
      </c>
      <c r="G60" s="6" t="s">
        <v>5</v>
      </c>
      <c r="H60" s="7" t="s">
        <v>4</v>
      </c>
      <c r="I60" s="72" t="s">
        <v>30</v>
      </c>
      <c r="J60" s="73"/>
      <c r="K60" s="74"/>
      <c r="L60" s="9" t="s">
        <v>12</v>
      </c>
      <c r="M60" s="2" t="s">
        <v>38</v>
      </c>
      <c r="N60" s="2" t="s">
        <v>45</v>
      </c>
      <c r="O60" s="2" t="s">
        <v>8</v>
      </c>
      <c r="P60" s="2" t="s">
        <v>9</v>
      </c>
      <c r="Q60" s="2" t="s">
        <v>10</v>
      </c>
      <c r="AMB60"/>
      <c r="AMC60"/>
    </row>
    <row r="61" spans="1:1017" ht="13.9" customHeight="1" x14ac:dyDescent="0.25">
      <c r="A61" s="48"/>
      <c r="B61" s="49"/>
      <c r="C61" s="50"/>
      <c r="D61" s="54"/>
      <c r="E61" s="55"/>
      <c r="F61" s="55"/>
      <c r="G61" s="55"/>
      <c r="H61" s="56"/>
      <c r="I61" s="61"/>
      <c r="J61" s="62"/>
      <c r="K61" s="63"/>
      <c r="L61" s="3">
        <f t="shared" ref="L61:L65" si="23">COUNTIF(A61,"*")*$B$9</f>
        <v>0</v>
      </c>
      <c r="M61" s="2">
        <f t="shared" ref="M61:M65" si="24">IF(COUNTIFS(A61:B61,"")=0,0,IF(COUNTIFS(A61:B61,"")=2,-1,1))</f>
        <v>-1</v>
      </c>
      <c r="N61" s="2">
        <f t="shared" ref="N61:N65" si="25">IF(COUNTIFS(A61:B61,"")=0,0,IF(AND(COUNTIFS(A61:B61,"")=2,COUNTIF(C61:K61,"*")=0),0,1))</f>
        <v>0</v>
      </c>
      <c r="O61" s="2">
        <f t="shared" ref="O61:O65" si="26">IF(OR(C61="",LEN(C61)&lt;&gt;5),1,0)+M61</f>
        <v>0</v>
      </c>
      <c r="P61" s="2">
        <f t="shared" ref="P61:P65" si="27">IF(AND(COUNTIF(D61:E61,"*")=1,COUNTIF(F61:H61,"*")=1),0,1)+M61</f>
        <v>0</v>
      </c>
      <c r="Q61" s="2">
        <f t="shared" ref="Q61:Q65" si="28">IF(COUNTIF(I61:K61,"*")&gt;0,0,1)+M61</f>
        <v>0</v>
      </c>
      <c r="AMB61"/>
      <c r="AMC61"/>
    </row>
    <row r="62" spans="1:1017" ht="13.9" customHeight="1" x14ac:dyDescent="0.25">
      <c r="A62" s="48"/>
      <c r="B62" s="49"/>
      <c r="C62" s="50"/>
      <c r="D62" s="54"/>
      <c r="E62" s="55"/>
      <c r="F62" s="55"/>
      <c r="G62" s="55"/>
      <c r="H62" s="56"/>
      <c r="I62" s="61"/>
      <c r="J62" s="62"/>
      <c r="K62" s="63"/>
      <c r="L62" s="3">
        <f t="shared" si="23"/>
        <v>0</v>
      </c>
      <c r="M62" s="2">
        <f t="shared" si="24"/>
        <v>-1</v>
      </c>
      <c r="N62" s="2">
        <f t="shared" si="25"/>
        <v>0</v>
      </c>
      <c r="O62" s="2">
        <f t="shared" si="26"/>
        <v>0</v>
      </c>
      <c r="P62" s="2">
        <f t="shared" si="27"/>
        <v>0</v>
      </c>
      <c r="Q62" s="2">
        <f t="shared" si="28"/>
        <v>0</v>
      </c>
      <c r="AMB62"/>
      <c r="AMC62"/>
    </row>
    <row r="63" spans="1:1017" ht="13.9" customHeight="1" x14ac:dyDescent="0.25">
      <c r="A63" s="48"/>
      <c r="B63" s="49"/>
      <c r="C63" s="50"/>
      <c r="D63" s="54"/>
      <c r="E63" s="55"/>
      <c r="F63" s="55"/>
      <c r="G63" s="55"/>
      <c r="H63" s="56"/>
      <c r="I63" s="61"/>
      <c r="J63" s="62"/>
      <c r="K63" s="63"/>
      <c r="L63" s="3">
        <f t="shared" si="23"/>
        <v>0</v>
      </c>
      <c r="M63" s="2">
        <f t="shared" si="24"/>
        <v>-1</v>
      </c>
      <c r="N63" s="2">
        <f t="shared" si="25"/>
        <v>0</v>
      </c>
      <c r="O63" s="2">
        <f t="shared" si="26"/>
        <v>0</v>
      </c>
      <c r="P63" s="2">
        <f t="shared" si="27"/>
        <v>0</v>
      </c>
      <c r="Q63" s="2">
        <f t="shared" si="28"/>
        <v>0</v>
      </c>
      <c r="AMB63"/>
      <c r="AMC63"/>
    </row>
    <row r="64" spans="1:1017" ht="13.9" customHeight="1" x14ac:dyDescent="0.25">
      <c r="A64" s="48"/>
      <c r="B64" s="49"/>
      <c r="C64" s="50"/>
      <c r="D64" s="54"/>
      <c r="E64" s="55"/>
      <c r="F64" s="55"/>
      <c r="G64" s="55"/>
      <c r="H64" s="56"/>
      <c r="I64" s="61"/>
      <c r="J64" s="62"/>
      <c r="K64" s="63"/>
      <c r="L64" s="3">
        <f t="shared" si="23"/>
        <v>0</v>
      </c>
      <c r="M64" s="2">
        <f t="shared" si="24"/>
        <v>-1</v>
      </c>
      <c r="N64" s="2">
        <f t="shared" si="25"/>
        <v>0</v>
      </c>
      <c r="O64" s="2">
        <f t="shared" si="26"/>
        <v>0</v>
      </c>
      <c r="P64" s="2">
        <f t="shared" si="27"/>
        <v>0</v>
      </c>
      <c r="Q64" s="2">
        <f t="shared" si="28"/>
        <v>0</v>
      </c>
      <c r="AMB64"/>
      <c r="AMC64"/>
    </row>
    <row r="65" spans="1:1017" ht="13.9" customHeight="1" thickBot="1" x14ac:dyDescent="0.3">
      <c r="A65" s="51"/>
      <c r="B65" s="52"/>
      <c r="C65" s="53"/>
      <c r="D65" s="57"/>
      <c r="E65" s="58"/>
      <c r="F65" s="58"/>
      <c r="G65" s="58"/>
      <c r="H65" s="59"/>
      <c r="I65" s="64"/>
      <c r="J65" s="65"/>
      <c r="K65" s="66"/>
      <c r="L65" s="4">
        <f t="shared" si="23"/>
        <v>0</v>
      </c>
      <c r="M65" s="2">
        <f t="shared" si="24"/>
        <v>-1</v>
      </c>
      <c r="N65" s="2">
        <f t="shared" si="25"/>
        <v>0</v>
      </c>
      <c r="O65" s="2">
        <f t="shared" si="26"/>
        <v>0</v>
      </c>
      <c r="P65" s="2">
        <f t="shared" si="27"/>
        <v>0</v>
      </c>
      <c r="Q65" s="2">
        <f t="shared" si="28"/>
        <v>0</v>
      </c>
      <c r="AMB65"/>
      <c r="AMC65"/>
    </row>
    <row r="66" spans="1:1017" ht="13.9" customHeight="1" thickBot="1" x14ac:dyDescent="0.3">
      <c r="A66" s="45"/>
      <c r="B66" s="45"/>
      <c r="C66" s="46"/>
      <c r="D66" s="47"/>
      <c r="E66" s="47"/>
      <c r="F66" s="47"/>
      <c r="G66" s="47"/>
      <c r="H66" s="47"/>
      <c r="I66" s="47"/>
      <c r="J66" s="47"/>
      <c r="K66" s="47"/>
      <c r="L66" s="47"/>
      <c r="AMB66"/>
      <c r="AMC66"/>
    </row>
    <row r="67" spans="1:1017" ht="13.9" customHeight="1" thickBot="1" x14ac:dyDescent="0.3">
      <c r="A67" s="67" t="s">
        <v>15</v>
      </c>
      <c r="B67" s="68"/>
      <c r="C67" s="68"/>
      <c r="D67" s="68" t="s">
        <v>13</v>
      </c>
      <c r="E67" s="68"/>
      <c r="F67" s="68"/>
      <c r="G67" s="68"/>
      <c r="H67" s="68"/>
      <c r="I67" s="69" t="s">
        <v>35</v>
      </c>
      <c r="J67" s="70"/>
      <c r="K67" s="71"/>
      <c r="AMC67"/>
    </row>
    <row r="68" spans="1:1017" ht="13.9" customHeight="1" thickBot="1" x14ac:dyDescent="0.3">
      <c r="A68" s="5" t="s">
        <v>1</v>
      </c>
      <c r="B68" s="6" t="s">
        <v>0</v>
      </c>
      <c r="C68" s="7" t="s">
        <v>17</v>
      </c>
      <c r="D68" s="8" t="s">
        <v>2</v>
      </c>
      <c r="E68" s="6" t="s">
        <v>3</v>
      </c>
      <c r="F68" s="6" t="s">
        <v>6</v>
      </c>
      <c r="G68" s="6" t="s">
        <v>5</v>
      </c>
      <c r="H68" s="7" t="s">
        <v>4</v>
      </c>
      <c r="I68" s="72" t="s">
        <v>30</v>
      </c>
      <c r="J68" s="73"/>
      <c r="K68" s="74"/>
      <c r="L68" s="9" t="s">
        <v>12</v>
      </c>
      <c r="M68" s="2" t="s">
        <v>46</v>
      </c>
      <c r="N68" s="2" t="s">
        <v>47</v>
      </c>
      <c r="O68" s="2" t="s">
        <v>8</v>
      </c>
      <c r="P68" s="2" t="s">
        <v>9</v>
      </c>
      <c r="Q68" s="2" t="s">
        <v>10</v>
      </c>
      <c r="AMB68"/>
      <c r="AMC68"/>
    </row>
    <row r="69" spans="1:1017" ht="13.9" customHeight="1" x14ac:dyDescent="0.25">
      <c r="A69" s="48"/>
      <c r="B69" s="49"/>
      <c r="C69" s="50"/>
      <c r="D69" s="54"/>
      <c r="E69" s="55"/>
      <c r="F69" s="55"/>
      <c r="G69" s="55"/>
      <c r="H69" s="56"/>
      <c r="I69" s="61"/>
      <c r="J69" s="62"/>
      <c r="K69" s="63"/>
      <c r="L69" s="3">
        <f t="shared" ref="L69:L73" si="29">COUNTIF(A69,"*")*$B$9</f>
        <v>0</v>
      </c>
      <c r="M69" s="2">
        <f t="shared" ref="M69:M73" si="30">IF(COUNTIFS(A69:B69,"")=0,0,IF(COUNTIFS(A69:B69,"")=2,-1,1))</f>
        <v>-1</v>
      </c>
      <c r="N69" s="2">
        <f t="shared" ref="N69:N73" si="31">IF(COUNTIFS(A69:B69,"")=0,0,IF(AND(COUNTIFS(A69:B69,"")=2,COUNTIF(C69:K69,"*")=0),0,1))</f>
        <v>0</v>
      </c>
      <c r="O69" s="2">
        <f t="shared" ref="O69:O73" si="32">IF(OR(C69="",LEN(C69)&lt;&gt;5),1,0)+M69</f>
        <v>0</v>
      </c>
      <c r="P69" s="2">
        <f t="shared" ref="P69:P73" si="33">IF(AND(COUNTIF(D69:E69,"*")=1,COUNTIF(F69:H69,"*")=1),0,1)+M69</f>
        <v>0</v>
      </c>
      <c r="Q69" s="2">
        <f t="shared" ref="Q69:Q73" si="34">IF(COUNTIF(I69:K69,"*")&gt;0,0,1)+M69</f>
        <v>0</v>
      </c>
      <c r="AMB69"/>
      <c r="AMC69"/>
    </row>
    <row r="70" spans="1:1017" ht="13.9" customHeight="1" x14ac:dyDescent="0.25">
      <c r="A70" s="48"/>
      <c r="B70" s="49"/>
      <c r="C70" s="50"/>
      <c r="D70" s="54"/>
      <c r="E70" s="55"/>
      <c r="F70" s="55"/>
      <c r="G70" s="55"/>
      <c r="H70" s="56"/>
      <c r="I70" s="61"/>
      <c r="J70" s="62"/>
      <c r="K70" s="63"/>
      <c r="L70" s="3">
        <f t="shared" si="29"/>
        <v>0</v>
      </c>
      <c r="M70" s="2">
        <f t="shared" si="30"/>
        <v>-1</v>
      </c>
      <c r="N70" s="2">
        <f t="shared" si="31"/>
        <v>0</v>
      </c>
      <c r="O70" s="2">
        <f t="shared" si="32"/>
        <v>0</v>
      </c>
      <c r="P70" s="2">
        <f t="shared" si="33"/>
        <v>0</v>
      </c>
      <c r="Q70" s="2">
        <f t="shared" si="34"/>
        <v>0</v>
      </c>
      <c r="AMB70"/>
      <c r="AMC70"/>
    </row>
    <row r="71" spans="1:1017" ht="13.9" customHeight="1" x14ac:dyDescent="0.25">
      <c r="A71" s="48"/>
      <c r="B71" s="49"/>
      <c r="C71" s="50"/>
      <c r="D71" s="54"/>
      <c r="E71" s="55"/>
      <c r="F71" s="55"/>
      <c r="G71" s="55"/>
      <c r="H71" s="56"/>
      <c r="I71" s="61"/>
      <c r="J71" s="62"/>
      <c r="K71" s="63"/>
      <c r="L71" s="3">
        <f t="shared" si="29"/>
        <v>0</v>
      </c>
      <c r="M71" s="2">
        <f t="shared" si="30"/>
        <v>-1</v>
      </c>
      <c r="N71" s="2">
        <f t="shared" si="31"/>
        <v>0</v>
      </c>
      <c r="O71" s="2">
        <f t="shared" si="32"/>
        <v>0</v>
      </c>
      <c r="P71" s="2">
        <f t="shared" si="33"/>
        <v>0</v>
      </c>
      <c r="Q71" s="2">
        <f t="shared" si="34"/>
        <v>0</v>
      </c>
      <c r="AMB71"/>
      <c r="AMC71"/>
    </row>
    <row r="72" spans="1:1017" ht="13.9" customHeight="1" x14ac:dyDescent="0.25">
      <c r="A72" s="48"/>
      <c r="B72" s="49"/>
      <c r="C72" s="50"/>
      <c r="D72" s="54"/>
      <c r="E72" s="55"/>
      <c r="F72" s="55"/>
      <c r="G72" s="55"/>
      <c r="H72" s="56"/>
      <c r="I72" s="61"/>
      <c r="J72" s="62"/>
      <c r="K72" s="63"/>
      <c r="L72" s="3">
        <f t="shared" si="29"/>
        <v>0</v>
      </c>
      <c r="M72" s="2">
        <f t="shared" si="30"/>
        <v>-1</v>
      </c>
      <c r="N72" s="2">
        <f t="shared" si="31"/>
        <v>0</v>
      </c>
      <c r="O72" s="2">
        <f t="shared" si="32"/>
        <v>0</v>
      </c>
      <c r="P72" s="2">
        <f t="shared" si="33"/>
        <v>0</v>
      </c>
      <c r="Q72" s="2">
        <f t="shared" si="34"/>
        <v>0</v>
      </c>
      <c r="AMB72"/>
      <c r="AMC72"/>
    </row>
    <row r="73" spans="1:1017" ht="13.9" customHeight="1" thickBot="1" x14ac:dyDescent="0.3">
      <c r="A73" s="51"/>
      <c r="B73" s="52"/>
      <c r="C73" s="53"/>
      <c r="D73" s="57"/>
      <c r="E73" s="58"/>
      <c r="F73" s="58"/>
      <c r="G73" s="58"/>
      <c r="H73" s="59"/>
      <c r="I73" s="64"/>
      <c r="J73" s="65"/>
      <c r="K73" s="66"/>
      <c r="L73" s="4">
        <f t="shared" si="29"/>
        <v>0</v>
      </c>
      <c r="M73" s="2">
        <f t="shared" si="30"/>
        <v>-1</v>
      </c>
      <c r="N73" s="2">
        <f t="shared" si="31"/>
        <v>0</v>
      </c>
      <c r="O73" s="2">
        <f t="shared" si="32"/>
        <v>0</v>
      </c>
      <c r="P73" s="2">
        <f t="shared" si="33"/>
        <v>0</v>
      </c>
      <c r="Q73" s="2">
        <f t="shared" si="34"/>
        <v>0</v>
      </c>
      <c r="AMB73"/>
      <c r="AMC73"/>
    </row>
    <row r="74" spans="1:1017" ht="13.9" customHeight="1" thickBot="1" x14ac:dyDescent="0.3">
      <c r="A74" s="45"/>
      <c r="B74" s="45"/>
      <c r="C74" s="46"/>
      <c r="D74" s="47"/>
      <c r="E74" s="47"/>
      <c r="F74" s="47"/>
      <c r="G74" s="47"/>
      <c r="H74" s="47"/>
      <c r="I74" s="47"/>
      <c r="J74" s="47"/>
      <c r="K74" s="47"/>
      <c r="L74" s="47"/>
      <c r="AMB74"/>
      <c r="AMC74"/>
    </row>
    <row r="75" spans="1:1017" ht="13.9" customHeight="1" thickBot="1" x14ac:dyDescent="0.3">
      <c r="A75" s="67" t="s">
        <v>15</v>
      </c>
      <c r="B75" s="68"/>
      <c r="C75" s="68"/>
      <c r="D75" s="68" t="s">
        <v>13</v>
      </c>
      <c r="E75" s="68"/>
      <c r="F75" s="68"/>
      <c r="G75" s="68"/>
      <c r="H75" s="68"/>
      <c r="I75" s="69" t="s">
        <v>35</v>
      </c>
      <c r="J75" s="70"/>
      <c r="K75" s="71"/>
      <c r="AMC75"/>
    </row>
    <row r="76" spans="1:1017" ht="13.9" customHeight="1" thickBot="1" x14ac:dyDescent="0.3">
      <c r="A76" s="5" t="s">
        <v>1</v>
      </c>
      <c r="B76" s="6" t="s">
        <v>0</v>
      </c>
      <c r="C76" s="7" t="s">
        <v>17</v>
      </c>
      <c r="D76" s="8" t="s">
        <v>2</v>
      </c>
      <c r="E76" s="6" t="s">
        <v>3</v>
      </c>
      <c r="F76" s="6" t="s">
        <v>6</v>
      </c>
      <c r="G76" s="6" t="s">
        <v>5</v>
      </c>
      <c r="H76" s="7" t="s">
        <v>4</v>
      </c>
      <c r="I76" s="72" t="s">
        <v>30</v>
      </c>
      <c r="J76" s="73"/>
      <c r="K76" s="74"/>
      <c r="L76" s="9" t="s">
        <v>12</v>
      </c>
      <c r="M76" s="2" t="s">
        <v>48</v>
      </c>
      <c r="N76" s="2" t="s">
        <v>49</v>
      </c>
      <c r="O76" s="2" t="s">
        <v>8</v>
      </c>
      <c r="P76" s="2" t="s">
        <v>9</v>
      </c>
      <c r="Q76" s="2" t="s">
        <v>10</v>
      </c>
      <c r="AMB76"/>
      <c r="AMC76"/>
    </row>
    <row r="77" spans="1:1017" ht="13.9" customHeight="1" x14ac:dyDescent="0.25">
      <c r="A77" s="48"/>
      <c r="B77" s="49"/>
      <c r="C77" s="50"/>
      <c r="D77" s="54"/>
      <c r="E77" s="55"/>
      <c r="F77" s="55"/>
      <c r="G77" s="55"/>
      <c r="H77" s="56"/>
      <c r="I77" s="61"/>
      <c r="J77" s="62"/>
      <c r="K77" s="63"/>
      <c r="L77" s="3">
        <f t="shared" ref="L77:L81" si="35">COUNTIF(A77,"*")*$B$9</f>
        <v>0</v>
      </c>
      <c r="M77" s="2">
        <f t="shared" ref="M77:M81" si="36">IF(COUNTIFS(A77:B77,"")=0,0,IF(COUNTIFS(A77:B77,"")=2,-1,1))</f>
        <v>-1</v>
      </c>
      <c r="N77" s="2">
        <f t="shared" ref="N77:N81" si="37">IF(COUNTIFS(A77:B77,"")=0,0,IF(AND(COUNTIFS(A77:B77,"")=2,COUNTIF(C77:K77,"*")=0),0,1))</f>
        <v>0</v>
      </c>
      <c r="O77" s="2">
        <f t="shared" ref="O77:O81" si="38">IF(OR(C77="",LEN(C77)&lt;&gt;5),1,0)+M77</f>
        <v>0</v>
      </c>
      <c r="P77" s="2">
        <f t="shared" ref="P77:P81" si="39">IF(AND(COUNTIF(D77:E77,"*")=1,COUNTIF(F77:H77,"*")=1),0,1)+M77</f>
        <v>0</v>
      </c>
      <c r="Q77" s="2">
        <f t="shared" ref="Q77:Q81" si="40">IF(COUNTIF(I77:K77,"*")&gt;0,0,1)+M77</f>
        <v>0</v>
      </c>
      <c r="AMB77"/>
      <c r="AMC77"/>
    </row>
    <row r="78" spans="1:1017" ht="13.9" customHeight="1" x14ac:dyDescent="0.25">
      <c r="A78" s="48"/>
      <c r="B78" s="49"/>
      <c r="C78" s="50"/>
      <c r="D78" s="54"/>
      <c r="E78" s="55"/>
      <c r="F78" s="55"/>
      <c r="G78" s="55"/>
      <c r="H78" s="56"/>
      <c r="I78" s="61"/>
      <c r="J78" s="62"/>
      <c r="K78" s="63"/>
      <c r="L78" s="3">
        <f t="shared" si="35"/>
        <v>0</v>
      </c>
      <c r="M78" s="2">
        <f t="shared" si="36"/>
        <v>-1</v>
      </c>
      <c r="N78" s="2">
        <f t="shared" si="37"/>
        <v>0</v>
      </c>
      <c r="O78" s="2">
        <f t="shared" si="38"/>
        <v>0</v>
      </c>
      <c r="P78" s="2">
        <f t="shared" si="39"/>
        <v>0</v>
      </c>
      <c r="Q78" s="2">
        <f t="shared" si="40"/>
        <v>0</v>
      </c>
      <c r="AMB78"/>
      <c r="AMC78"/>
    </row>
    <row r="79" spans="1:1017" ht="13.9" customHeight="1" x14ac:dyDescent="0.25">
      <c r="A79" s="48"/>
      <c r="B79" s="49"/>
      <c r="C79" s="50"/>
      <c r="D79" s="54"/>
      <c r="E79" s="55"/>
      <c r="F79" s="55"/>
      <c r="G79" s="55"/>
      <c r="H79" s="56"/>
      <c r="I79" s="61"/>
      <c r="J79" s="62"/>
      <c r="K79" s="63"/>
      <c r="L79" s="3">
        <f t="shared" si="35"/>
        <v>0</v>
      </c>
      <c r="M79" s="2">
        <f t="shared" si="36"/>
        <v>-1</v>
      </c>
      <c r="N79" s="2">
        <f t="shared" si="37"/>
        <v>0</v>
      </c>
      <c r="O79" s="2">
        <f t="shared" si="38"/>
        <v>0</v>
      </c>
      <c r="P79" s="2">
        <f t="shared" si="39"/>
        <v>0</v>
      </c>
      <c r="Q79" s="2">
        <f t="shared" si="40"/>
        <v>0</v>
      </c>
      <c r="AMB79"/>
      <c r="AMC79"/>
    </row>
    <row r="80" spans="1:1017" ht="13.9" customHeight="1" x14ac:dyDescent="0.25">
      <c r="A80" s="48"/>
      <c r="B80" s="49"/>
      <c r="C80" s="50"/>
      <c r="D80" s="54"/>
      <c r="E80" s="55"/>
      <c r="F80" s="55"/>
      <c r="G80" s="55"/>
      <c r="H80" s="56"/>
      <c r="I80" s="61"/>
      <c r="J80" s="62"/>
      <c r="K80" s="63"/>
      <c r="L80" s="3">
        <f t="shared" si="35"/>
        <v>0</v>
      </c>
      <c r="M80" s="2">
        <f t="shared" si="36"/>
        <v>-1</v>
      </c>
      <c r="N80" s="2">
        <f t="shared" si="37"/>
        <v>0</v>
      </c>
      <c r="O80" s="2">
        <f t="shared" si="38"/>
        <v>0</v>
      </c>
      <c r="P80" s="2">
        <f t="shared" si="39"/>
        <v>0</v>
      </c>
      <c r="Q80" s="2">
        <f t="shared" si="40"/>
        <v>0</v>
      </c>
      <c r="AMB80"/>
      <c r="AMC80"/>
    </row>
    <row r="81" spans="1:1017" ht="13.9" customHeight="1" thickBot="1" x14ac:dyDescent="0.3">
      <c r="A81" s="51"/>
      <c r="B81" s="52"/>
      <c r="C81" s="53"/>
      <c r="D81" s="57"/>
      <c r="E81" s="58"/>
      <c r="F81" s="58"/>
      <c r="G81" s="58"/>
      <c r="H81" s="59"/>
      <c r="I81" s="64"/>
      <c r="J81" s="65"/>
      <c r="K81" s="66"/>
      <c r="L81" s="4">
        <f t="shared" si="35"/>
        <v>0</v>
      </c>
      <c r="M81" s="2">
        <f t="shared" si="36"/>
        <v>-1</v>
      </c>
      <c r="N81" s="2">
        <f t="shared" si="37"/>
        <v>0</v>
      </c>
      <c r="O81" s="2">
        <f t="shared" si="38"/>
        <v>0</v>
      </c>
      <c r="P81" s="2">
        <f t="shared" si="39"/>
        <v>0</v>
      </c>
      <c r="Q81" s="2">
        <f t="shared" si="40"/>
        <v>0</v>
      </c>
      <c r="AMB81"/>
      <c r="AMC81"/>
    </row>
    <row r="82" spans="1:1017" ht="13.9" customHeight="1" thickBot="1" x14ac:dyDescent="0.3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AMB82"/>
      <c r="AMC82"/>
    </row>
    <row r="83" spans="1:1017" ht="13.9" customHeight="1" thickBot="1" x14ac:dyDescent="0.3">
      <c r="A83" s="67" t="s">
        <v>15</v>
      </c>
      <c r="B83" s="68"/>
      <c r="C83" s="68"/>
      <c r="D83" s="68" t="s">
        <v>13</v>
      </c>
      <c r="E83" s="68"/>
      <c r="F83" s="68"/>
      <c r="G83" s="68"/>
      <c r="H83" s="68"/>
      <c r="I83" s="69" t="s">
        <v>35</v>
      </c>
      <c r="J83" s="70"/>
      <c r="K83" s="71"/>
      <c r="AMC83"/>
    </row>
    <row r="84" spans="1:1017" ht="13.9" customHeight="1" thickBot="1" x14ac:dyDescent="0.3">
      <c r="A84" s="5" t="s">
        <v>1</v>
      </c>
      <c r="B84" s="6" t="s">
        <v>0</v>
      </c>
      <c r="C84" s="7" t="s">
        <v>17</v>
      </c>
      <c r="D84" s="8" t="s">
        <v>2</v>
      </c>
      <c r="E84" s="6" t="s">
        <v>3</v>
      </c>
      <c r="F84" s="6" t="s">
        <v>6</v>
      </c>
      <c r="G84" s="6" t="s">
        <v>5</v>
      </c>
      <c r="H84" s="7" t="s">
        <v>4</v>
      </c>
      <c r="I84" s="72" t="s">
        <v>30</v>
      </c>
      <c r="J84" s="73"/>
      <c r="K84" s="74"/>
      <c r="L84" s="9" t="s">
        <v>12</v>
      </c>
      <c r="M84" s="2" t="s">
        <v>50</v>
      </c>
      <c r="N84" s="2" t="s">
        <v>51</v>
      </c>
      <c r="O84" s="2" t="s">
        <v>8</v>
      </c>
      <c r="P84" s="2" t="s">
        <v>9</v>
      </c>
      <c r="Q84" s="2" t="s">
        <v>10</v>
      </c>
      <c r="AMB84"/>
      <c r="AMC84"/>
    </row>
    <row r="85" spans="1:1017" ht="13.9" customHeight="1" x14ac:dyDescent="0.25">
      <c r="A85" s="48"/>
      <c r="B85" s="49"/>
      <c r="C85" s="50"/>
      <c r="D85" s="54"/>
      <c r="E85" s="55"/>
      <c r="F85" s="55"/>
      <c r="G85" s="55"/>
      <c r="H85" s="56"/>
      <c r="I85" s="61"/>
      <c r="J85" s="62"/>
      <c r="K85" s="63"/>
      <c r="L85" s="3">
        <f t="shared" ref="L85:L89" si="41">COUNTIF(A85,"*")*$B$9</f>
        <v>0</v>
      </c>
      <c r="M85" s="2">
        <f t="shared" ref="M85:M89" si="42">IF(COUNTIFS(A85:B85,"")=0,0,IF(COUNTIFS(A85:B85,"")=2,-1,1))</f>
        <v>-1</v>
      </c>
      <c r="N85" s="2">
        <f t="shared" ref="N85:N89" si="43">IF(COUNTIFS(A85:B85,"")=0,0,IF(AND(COUNTIFS(A85:B85,"")=2,COUNTIF(C85:K85,"*")=0),0,1))</f>
        <v>0</v>
      </c>
      <c r="O85" s="2">
        <f t="shared" ref="O85:O89" si="44">IF(OR(C85="",LEN(C85)&lt;&gt;5),1,0)+M85</f>
        <v>0</v>
      </c>
      <c r="P85" s="2">
        <f t="shared" ref="P85:P89" si="45">IF(AND(COUNTIF(D85:E85,"*")=1,COUNTIF(F85:H85,"*")=1),0,1)+M85</f>
        <v>0</v>
      </c>
      <c r="Q85" s="2">
        <f t="shared" ref="Q85:Q89" si="46">IF(COUNTIF(I85:K85,"*")&gt;0,0,1)+M85</f>
        <v>0</v>
      </c>
      <c r="AMB85"/>
      <c r="AMC85"/>
    </row>
    <row r="86" spans="1:1017" ht="13.9" customHeight="1" x14ac:dyDescent="0.25">
      <c r="A86" s="48"/>
      <c r="B86" s="49"/>
      <c r="C86" s="50"/>
      <c r="D86" s="54"/>
      <c r="E86" s="55"/>
      <c r="F86" s="55"/>
      <c r="G86" s="55"/>
      <c r="H86" s="56"/>
      <c r="I86" s="61"/>
      <c r="J86" s="62"/>
      <c r="K86" s="63"/>
      <c r="L86" s="3">
        <f t="shared" si="41"/>
        <v>0</v>
      </c>
      <c r="M86" s="2">
        <f t="shared" si="42"/>
        <v>-1</v>
      </c>
      <c r="N86" s="2">
        <f t="shared" si="43"/>
        <v>0</v>
      </c>
      <c r="O86" s="2">
        <f t="shared" si="44"/>
        <v>0</v>
      </c>
      <c r="P86" s="2">
        <f t="shared" si="45"/>
        <v>0</v>
      </c>
      <c r="Q86" s="2">
        <f t="shared" si="46"/>
        <v>0</v>
      </c>
      <c r="AMB86"/>
      <c r="AMC86"/>
    </row>
    <row r="87" spans="1:1017" ht="13.9" customHeight="1" x14ac:dyDescent="0.25">
      <c r="A87" s="48"/>
      <c r="B87" s="49"/>
      <c r="C87" s="50"/>
      <c r="D87" s="54"/>
      <c r="E87" s="55"/>
      <c r="F87" s="55"/>
      <c r="G87" s="55"/>
      <c r="H87" s="56"/>
      <c r="I87" s="61"/>
      <c r="J87" s="62"/>
      <c r="K87" s="63"/>
      <c r="L87" s="3">
        <f t="shared" si="41"/>
        <v>0</v>
      </c>
      <c r="M87" s="2">
        <f t="shared" si="42"/>
        <v>-1</v>
      </c>
      <c r="N87" s="2">
        <f t="shared" si="43"/>
        <v>0</v>
      </c>
      <c r="O87" s="2">
        <f t="shared" si="44"/>
        <v>0</v>
      </c>
      <c r="P87" s="2">
        <f t="shared" si="45"/>
        <v>0</v>
      </c>
      <c r="Q87" s="2">
        <f t="shared" si="46"/>
        <v>0</v>
      </c>
      <c r="AMB87"/>
      <c r="AMC87"/>
    </row>
    <row r="88" spans="1:1017" ht="13.9" customHeight="1" x14ac:dyDescent="0.25">
      <c r="A88" s="48"/>
      <c r="B88" s="49"/>
      <c r="C88" s="50"/>
      <c r="D88" s="54"/>
      <c r="E88" s="55"/>
      <c r="F88" s="55"/>
      <c r="G88" s="55"/>
      <c r="H88" s="56"/>
      <c r="I88" s="61"/>
      <c r="J88" s="62"/>
      <c r="K88" s="63"/>
      <c r="L88" s="3">
        <f t="shared" si="41"/>
        <v>0</v>
      </c>
      <c r="M88" s="2">
        <f t="shared" si="42"/>
        <v>-1</v>
      </c>
      <c r="N88" s="2">
        <f t="shared" si="43"/>
        <v>0</v>
      </c>
      <c r="O88" s="2">
        <f t="shared" si="44"/>
        <v>0</v>
      </c>
      <c r="P88" s="2">
        <f t="shared" si="45"/>
        <v>0</v>
      </c>
      <c r="Q88" s="2">
        <f t="shared" si="46"/>
        <v>0</v>
      </c>
      <c r="AMB88"/>
      <c r="AMC88"/>
    </row>
    <row r="89" spans="1:1017" ht="13.9" customHeight="1" thickBot="1" x14ac:dyDescent="0.3">
      <c r="A89" s="51"/>
      <c r="B89" s="52"/>
      <c r="C89" s="53"/>
      <c r="D89" s="57"/>
      <c r="E89" s="58"/>
      <c r="F89" s="58"/>
      <c r="G89" s="58"/>
      <c r="H89" s="59"/>
      <c r="I89" s="64"/>
      <c r="J89" s="65"/>
      <c r="K89" s="66"/>
      <c r="L89" s="4">
        <f t="shared" si="41"/>
        <v>0</v>
      </c>
      <c r="M89" s="2">
        <f t="shared" si="42"/>
        <v>-1</v>
      </c>
      <c r="N89" s="2">
        <f t="shared" si="43"/>
        <v>0</v>
      </c>
      <c r="O89" s="2">
        <f t="shared" si="44"/>
        <v>0</v>
      </c>
      <c r="P89" s="2">
        <f t="shared" si="45"/>
        <v>0</v>
      </c>
      <c r="Q89" s="2">
        <f t="shared" si="46"/>
        <v>0</v>
      </c>
      <c r="AMB89"/>
      <c r="AMC89"/>
    </row>
    <row r="90" spans="1:1017" ht="13.9" customHeight="1" thickBot="1" x14ac:dyDescent="0.3">
      <c r="A90" s="45"/>
      <c r="B90" s="45"/>
      <c r="C90" s="46"/>
      <c r="D90" s="47"/>
      <c r="E90" s="47"/>
      <c r="F90" s="47"/>
      <c r="G90" s="47"/>
      <c r="H90" s="47"/>
      <c r="I90" s="47"/>
      <c r="J90" s="47"/>
      <c r="K90" s="47"/>
      <c r="L90" s="47"/>
      <c r="AMB90"/>
      <c r="AMC90"/>
    </row>
    <row r="91" spans="1:1017" ht="13.9" customHeight="1" thickBot="1" x14ac:dyDescent="0.3">
      <c r="A91" s="67" t="s">
        <v>15</v>
      </c>
      <c r="B91" s="68"/>
      <c r="C91" s="68"/>
      <c r="D91" s="68" t="s">
        <v>13</v>
      </c>
      <c r="E91" s="68"/>
      <c r="F91" s="68"/>
      <c r="G91" s="68"/>
      <c r="H91" s="68"/>
      <c r="I91" s="69" t="s">
        <v>35</v>
      </c>
      <c r="J91" s="70"/>
      <c r="K91" s="71"/>
      <c r="AMC91"/>
    </row>
    <row r="92" spans="1:1017" ht="13.9" customHeight="1" thickBot="1" x14ac:dyDescent="0.3">
      <c r="A92" s="5" t="s">
        <v>1</v>
      </c>
      <c r="B92" s="6" t="s">
        <v>0</v>
      </c>
      <c r="C92" s="7" t="s">
        <v>17</v>
      </c>
      <c r="D92" s="8" t="s">
        <v>2</v>
      </c>
      <c r="E92" s="6" t="s">
        <v>3</v>
      </c>
      <c r="F92" s="6" t="s">
        <v>6</v>
      </c>
      <c r="G92" s="6" t="s">
        <v>5</v>
      </c>
      <c r="H92" s="7" t="s">
        <v>4</v>
      </c>
      <c r="I92" s="72" t="s">
        <v>30</v>
      </c>
      <c r="J92" s="73"/>
      <c r="K92" s="74"/>
      <c r="L92" s="9" t="s">
        <v>12</v>
      </c>
      <c r="M92" s="2" t="s">
        <v>52</v>
      </c>
      <c r="N92" s="2" t="s">
        <v>53</v>
      </c>
      <c r="O92" s="2" t="s">
        <v>8</v>
      </c>
      <c r="P92" s="2" t="s">
        <v>9</v>
      </c>
      <c r="Q92" s="2" t="s">
        <v>10</v>
      </c>
      <c r="AMB92"/>
      <c r="AMC92"/>
    </row>
    <row r="93" spans="1:1017" ht="13.9" customHeight="1" x14ac:dyDescent="0.25">
      <c r="A93" s="48"/>
      <c r="B93" s="49"/>
      <c r="C93" s="50"/>
      <c r="D93" s="54"/>
      <c r="E93" s="55"/>
      <c r="F93" s="55"/>
      <c r="G93" s="55"/>
      <c r="H93" s="56"/>
      <c r="I93" s="61"/>
      <c r="J93" s="62"/>
      <c r="K93" s="63"/>
      <c r="L93" s="3">
        <f t="shared" ref="L93:L97" si="47">COUNTIF(A93,"*")*$B$9</f>
        <v>0</v>
      </c>
      <c r="M93" s="2">
        <f t="shared" ref="M93:M97" si="48">IF(COUNTIFS(A93:B93,"")=0,0,IF(COUNTIFS(A93:B93,"")=2,-1,1))</f>
        <v>-1</v>
      </c>
      <c r="N93" s="2">
        <f t="shared" ref="N93:N97" si="49">IF(COUNTIFS(A93:B93,"")=0,0,IF(AND(COUNTIFS(A93:B93,"")=2,COUNTIF(C93:K93,"*")=0),0,1))</f>
        <v>0</v>
      </c>
      <c r="O93" s="2">
        <f t="shared" ref="O93:O97" si="50">IF(OR(C93="",LEN(C93)&lt;&gt;5),1,0)+M93</f>
        <v>0</v>
      </c>
      <c r="P93" s="2">
        <f t="shared" ref="P93:P97" si="51">IF(AND(COUNTIF(D93:E93,"*")=1,COUNTIF(F93:H93,"*")=1),0,1)+M93</f>
        <v>0</v>
      </c>
      <c r="Q93" s="2">
        <f t="shared" ref="Q93:Q97" si="52">IF(COUNTIF(I93:K93,"*")&gt;0,0,1)+M93</f>
        <v>0</v>
      </c>
      <c r="AMB93"/>
      <c r="AMC93"/>
    </row>
    <row r="94" spans="1:1017" ht="13.9" customHeight="1" x14ac:dyDescent="0.25">
      <c r="A94" s="48"/>
      <c r="B94" s="49"/>
      <c r="C94" s="50"/>
      <c r="D94" s="54"/>
      <c r="E94" s="55"/>
      <c r="F94" s="55"/>
      <c r="G94" s="55"/>
      <c r="H94" s="56"/>
      <c r="I94" s="61"/>
      <c r="J94" s="62"/>
      <c r="K94" s="63"/>
      <c r="L94" s="3">
        <f t="shared" si="47"/>
        <v>0</v>
      </c>
      <c r="M94" s="2">
        <f t="shared" si="48"/>
        <v>-1</v>
      </c>
      <c r="N94" s="2">
        <f t="shared" si="49"/>
        <v>0</v>
      </c>
      <c r="O94" s="2">
        <f t="shared" si="50"/>
        <v>0</v>
      </c>
      <c r="P94" s="2">
        <f t="shared" si="51"/>
        <v>0</v>
      </c>
      <c r="Q94" s="2">
        <f t="shared" si="52"/>
        <v>0</v>
      </c>
      <c r="AMB94"/>
      <c r="AMC94"/>
    </row>
    <row r="95" spans="1:1017" ht="13.9" customHeight="1" x14ac:dyDescent="0.25">
      <c r="A95" s="48"/>
      <c r="B95" s="49"/>
      <c r="C95" s="50"/>
      <c r="D95" s="54"/>
      <c r="E95" s="55"/>
      <c r="F95" s="55"/>
      <c r="G95" s="55"/>
      <c r="H95" s="56"/>
      <c r="I95" s="61"/>
      <c r="J95" s="62"/>
      <c r="K95" s="63"/>
      <c r="L95" s="3">
        <f t="shared" si="47"/>
        <v>0</v>
      </c>
      <c r="M95" s="2">
        <f t="shared" si="48"/>
        <v>-1</v>
      </c>
      <c r="N95" s="2">
        <f t="shared" si="49"/>
        <v>0</v>
      </c>
      <c r="O95" s="2">
        <f t="shared" si="50"/>
        <v>0</v>
      </c>
      <c r="P95" s="2">
        <f t="shared" si="51"/>
        <v>0</v>
      </c>
      <c r="Q95" s="2">
        <f t="shared" si="52"/>
        <v>0</v>
      </c>
      <c r="AMB95"/>
      <c r="AMC95"/>
    </row>
    <row r="96" spans="1:1017" ht="13.9" customHeight="1" x14ac:dyDescent="0.25">
      <c r="A96" s="48"/>
      <c r="B96" s="49"/>
      <c r="C96" s="50"/>
      <c r="D96" s="54"/>
      <c r="E96" s="55"/>
      <c r="F96" s="55"/>
      <c r="G96" s="55"/>
      <c r="H96" s="56"/>
      <c r="I96" s="61"/>
      <c r="J96" s="62"/>
      <c r="K96" s="63"/>
      <c r="L96" s="3">
        <f t="shared" si="47"/>
        <v>0</v>
      </c>
      <c r="M96" s="2">
        <f t="shared" si="48"/>
        <v>-1</v>
      </c>
      <c r="N96" s="2">
        <f t="shared" si="49"/>
        <v>0</v>
      </c>
      <c r="O96" s="2">
        <f t="shared" si="50"/>
        <v>0</v>
      </c>
      <c r="P96" s="2">
        <f t="shared" si="51"/>
        <v>0</v>
      </c>
      <c r="Q96" s="2">
        <f t="shared" si="52"/>
        <v>0</v>
      </c>
      <c r="AMB96"/>
      <c r="AMC96"/>
    </row>
    <row r="97" spans="1:1017" ht="13.9" customHeight="1" thickBot="1" x14ac:dyDescent="0.3">
      <c r="A97" s="51"/>
      <c r="B97" s="52"/>
      <c r="C97" s="53"/>
      <c r="D97" s="57"/>
      <c r="E97" s="58"/>
      <c r="F97" s="58"/>
      <c r="G97" s="58"/>
      <c r="H97" s="59"/>
      <c r="I97" s="64"/>
      <c r="J97" s="65"/>
      <c r="K97" s="66"/>
      <c r="L97" s="4">
        <f t="shared" si="47"/>
        <v>0</v>
      </c>
      <c r="M97" s="2">
        <f t="shared" si="48"/>
        <v>-1</v>
      </c>
      <c r="N97" s="2">
        <f t="shared" si="49"/>
        <v>0</v>
      </c>
      <c r="O97" s="2">
        <f t="shared" si="50"/>
        <v>0</v>
      </c>
      <c r="P97" s="2">
        <f t="shared" si="51"/>
        <v>0</v>
      </c>
      <c r="Q97" s="2">
        <f t="shared" si="52"/>
        <v>0</v>
      </c>
      <c r="AMB97"/>
      <c r="AMC97"/>
    </row>
    <row r="98" spans="1:1017" ht="13.9" customHeight="1" thickBot="1" x14ac:dyDescent="0.3">
      <c r="A98" s="45"/>
      <c r="B98" s="45"/>
      <c r="C98" s="46"/>
      <c r="D98" s="47"/>
      <c r="E98" s="47"/>
      <c r="F98" s="47"/>
      <c r="G98" s="47"/>
      <c r="H98" s="47"/>
      <c r="I98" s="47"/>
      <c r="J98" s="47"/>
      <c r="K98" s="47"/>
      <c r="L98" s="47"/>
      <c r="AMB98"/>
      <c r="AMC98"/>
    </row>
    <row r="99" spans="1:1017" ht="13.9" customHeight="1" thickBot="1" x14ac:dyDescent="0.3">
      <c r="A99" s="67" t="s">
        <v>15</v>
      </c>
      <c r="B99" s="68"/>
      <c r="C99" s="68"/>
      <c r="D99" s="68" t="s">
        <v>13</v>
      </c>
      <c r="E99" s="68"/>
      <c r="F99" s="68"/>
      <c r="G99" s="68"/>
      <c r="H99" s="68"/>
      <c r="I99" s="69" t="s">
        <v>35</v>
      </c>
      <c r="J99" s="70"/>
      <c r="K99" s="71"/>
      <c r="AMC99"/>
    </row>
    <row r="100" spans="1:1017" ht="13.9" customHeight="1" thickBot="1" x14ac:dyDescent="0.3">
      <c r="A100" s="5" t="s">
        <v>1</v>
      </c>
      <c r="B100" s="6" t="s">
        <v>0</v>
      </c>
      <c r="C100" s="7" t="s">
        <v>17</v>
      </c>
      <c r="D100" s="8" t="s">
        <v>2</v>
      </c>
      <c r="E100" s="6" t="s">
        <v>3</v>
      </c>
      <c r="F100" s="6" t="s">
        <v>6</v>
      </c>
      <c r="G100" s="6" t="s">
        <v>5</v>
      </c>
      <c r="H100" s="7" t="s">
        <v>4</v>
      </c>
      <c r="I100" s="72" t="s">
        <v>30</v>
      </c>
      <c r="J100" s="73"/>
      <c r="K100" s="74"/>
      <c r="L100" s="9" t="s">
        <v>12</v>
      </c>
      <c r="M100" s="2" t="s">
        <v>54</v>
      </c>
      <c r="N100" s="2" t="s">
        <v>55</v>
      </c>
      <c r="O100" s="2" t="s">
        <v>8</v>
      </c>
      <c r="P100" s="2" t="s">
        <v>9</v>
      </c>
      <c r="Q100" s="2" t="s">
        <v>10</v>
      </c>
      <c r="AMB100"/>
      <c r="AMC100"/>
    </row>
    <row r="101" spans="1:1017" ht="13.9" customHeight="1" x14ac:dyDescent="0.25">
      <c r="A101" s="48"/>
      <c r="B101" s="49"/>
      <c r="C101" s="50"/>
      <c r="D101" s="54"/>
      <c r="E101" s="55"/>
      <c r="F101" s="55"/>
      <c r="G101" s="55"/>
      <c r="H101" s="56"/>
      <c r="I101" s="61"/>
      <c r="J101" s="62"/>
      <c r="K101" s="63"/>
      <c r="L101" s="3">
        <f t="shared" ref="L101:L105" si="53">COUNTIF(A101,"*")*$B$9</f>
        <v>0</v>
      </c>
      <c r="M101" s="2">
        <f t="shared" ref="M101:M105" si="54">IF(COUNTIFS(A101:B101,"")=0,0,IF(COUNTIFS(A101:B101,"")=2,-1,1))</f>
        <v>-1</v>
      </c>
      <c r="N101" s="2">
        <f t="shared" ref="N101:N105" si="55">IF(COUNTIFS(A101:B101,"")=0,0,IF(AND(COUNTIFS(A101:B101,"")=2,COUNTIF(C101:K101,"*")=0),0,1))</f>
        <v>0</v>
      </c>
      <c r="O101" s="2">
        <f t="shared" ref="O101:O105" si="56">IF(OR(C101="",LEN(C101)&lt;&gt;5),1,0)+M101</f>
        <v>0</v>
      </c>
      <c r="P101" s="2">
        <f t="shared" ref="P101:P105" si="57">IF(AND(COUNTIF(D101:E101,"*")=1,COUNTIF(F101:H101,"*")=1),0,1)+M101</f>
        <v>0</v>
      </c>
      <c r="Q101" s="2">
        <f t="shared" ref="Q101:Q105" si="58">IF(COUNTIF(I101:K101,"*")&gt;0,0,1)+M101</f>
        <v>0</v>
      </c>
      <c r="AMB101"/>
      <c r="AMC101"/>
    </row>
    <row r="102" spans="1:1017" ht="13.9" customHeight="1" x14ac:dyDescent="0.25">
      <c r="A102" s="48"/>
      <c r="B102" s="49"/>
      <c r="C102" s="50"/>
      <c r="D102" s="54"/>
      <c r="E102" s="55"/>
      <c r="F102" s="55"/>
      <c r="G102" s="55"/>
      <c r="H102" s="56"/>
      <c r="I102" s="61"/>
      <c r="J102" s="62"/>
      <c r="K102" s="63"/>
      <c r="L102" s="3">
        <f t="shared" si="53"/>
        <v>0</v>
      </c>
      <c r="M102" s="2">
        <f t="shared" si="54"/>
        <v>-1</v>
      </c>
      <c r="N102" s="2">
        <f t="shared" si="55"/>
        <v>0</v>
      </c>
      <c r="O102" s="2">
        <f t="shared" si="56"/>
        <v>0</v>
      </c>
      <c r="P102" s="2">
        <f t="shared" si="57"/>
        <v>0</v>
      </c>
      <c r="Q102" s="2">
        <f t="shared" si="58"/>
        <v>0</v>
      </c>
      <c r="AMB102"/>
      <c r="AMC102"/>
    </row>
    <row r="103" spans="1:1017" ht="13.9" customHeight="1" x14ac:dyDescent="0.25">
      <c r="A103" s="48"/>
      <c r="B103" s="49"/>
      <c r="C103" s="50"/>
      <c r="D103" s="54"/>
      <c r="E103" s="55"/>
      <c r="F103" s="55"/>
      <c r="G103" s="55"/>
      <c r="H103" s="56"/>
      <c r="I103" s="61"/>
      <c r="J103" s="62"/>
      <c r="K103" s="63"/>
      <c r="L103" s="3">
        <f t="shared" si="53"/>
        <v>0</v>
      </c>
      <c r="M103" s="2">
        <f t="shared" si="54"/>
        <v>-1</v>
      </c>
      <c r="N103" s="2">
        <f t="shared" si="55"/>
        <v>0</v>
      </c>
      <c r="O103" s="2">
        <f t="shared" si="56"/>
        <v>0</v>
      </c>
      <c r="P103" s="2">
        <f t="shared" si="57"/>
        <v>0</v>
      </c>
      <c r="Q103" s="2">
        <f t="shared" si="58"/>
        <v>0</v>
      </c>
      <c r="AMB103"/>
      <c r="AMC103"/>
    </row>
    <row r="104" spans="1:1017" ht="13.9" customHeight="1" x14ac:dyDescent="0.25">
      <c r="A104" s="48"/>
      <c r="B104" s="49"/>
      <c r="C104" s="50"/>
      <c r="D104" s="54"/>
      <c r="E104" s="55"/>
      <c r="F104" s="55"/>
      <c r="G104" s="55"/>
      <c r="H104" s="56"/>
      <c r="I104" s="61"/>
      <c r="J104" s="62"/>
      <c r="K104" s="63"/>
      <c r="L104" s="3">
        <f t="shared" si="53"/>
        <v>0</v>
      </c>
      <c r="M104" s="2">
        <f t="shared" si="54"/>
        <v>-1</v>
      </c>
      <c r="N104" s="2">
        <f t="shared" si="55"/>
        <v>0</v>
      </c>
      <c r="O104" s="2">
        <f t="shared" si="56"/>
        <v>0</v>
      </c>
      <c r="P104" s="2">
        <f t="shared" si="57"/>
        <v>0</v>
      </c>
      <c r="Q104" s="2">
        <f t="shared" si="58"/>
        <v>0</v>
      </c>
      <c r="AMB104"/>
      <c r="AMC104"/>
    </row>
    <row r="105" spans="1:1017" ht="13.9" customHeight="1" thickBot="1" x14ac:dyDescent="0.3">
      <c r="A105" s="51"/>
      <c r="B105" s="52"/>
      <c r="C105" s="53"/>
      <c r="D105" s="57"/>
      <c r="E105" s="58"/>
      <c r="F105" s="58"/>
      <c r="G105" s="58"/>
      <c r="H105" s="59"/>
      <c r="I105" s="64"/>
      <c r="J105" s="65"/>
      <c r="K105" s="66"/>
      <c r="L105" s="4">
        <f t="shared" si="53"/>
        <v>0</v>
      </c>
      <c r="M105" s="2">
        <f t="shared" si="54"/>
        <v>-1</v>
      </c>
      <c r="N105" s="2">
        <f t="shared" si="55"/>
        <v>0</v>
      </c>
      <c r="O105" s="2">
        <f t="shared" si="56"/>
        <v>0</v>
      </c>
      <c r="P105" s="2">
        <f t="shared" si="57"/>
        <v>0</v>
      </c>
      <c r="Q105" s="2">
        <f t="shared" si="58"/>
        <v>0</v>
      </c>
      <c r="AMB105"/>
      <c r="AMC105"/>
    </row>
    <row r="106" spans="1:1017" ht="13.9" customHeight="1" thickBot="1" x14ac:dyDescent="0.3">
      <c r="A106" s="45"/>
      <c r="B106" s="45"/>
      <c r="C106" s="46"/>
      <c r="D106" s="47"/>
      <c r="E106" s="47"/>
      <c r="F106" s="47"/>
      <c r="G106" s="47"/>
      <c r="H106" s="47"/>
      <c r="I106" s="47"/>
      <c r="J106" s="47"/>
      <c r="K106" s="47"/>
      <c r="L106" s="47"/>
      <c r="AMB106"/>
      <c r="AMC106"/>
    </row>
    <row r="107" spans="1:1017" ht="13.9" customHeight="1" thickBot="1" x14ac:dyDescent="0.3">
      <c r="A107" s="67" t="s">
        <v>15</v>
      </c>
      <c r="B107" s="68"/>
      <c r="C107" s="68"/>
      <c r="D107" s="68" t="s">
        <v>13</v>
      </c>
      <c r="E107" s="68"/>
      <c r="F107" s="68"/>
      <c r="G107" s="68"/>
      <c r="H107" s="68"/>
      <c r="I107" s="69" t="s">
        <v>35</v>
      </c>
      <c r="J107" s="70"/>
      <c r="K107" s="71"/>
      <c r="AMC107"/>
    </row>
    <row r="108" spans="1:1017" ht="13.9" customHeight="1" thickBot="1" x14ac:dyDescent="0.3">
      <c r="A108" s="5" t="s">
        <v>1</v>
      </c>
      <c r="B108" s="6" t="s">
        <v>0</v>
      </c>
      <c r="C108" s="7" t="s">
        <v>17</v>
      </c>
      <c r="D108" s="8" t="s">
        <v>2</v>
      </c>
      <c r="E108" s="6" t="s">
        <v>3</v>
      </c>
      <c r="F108" s="6" t="s">
        <v>6</v>
      </c>
      <c r="G108" s="6" t="s">
        <v>5</v>
      </c>
      <c r="H108" s="7" t="s">
        <v>4</v>
      </c>
      <c r="I108" s="72" t="s">
        <v>30</v>
      </c>
      <c r="J108" s="73"/>
      <c r="K108" s="74"/>
      <c r="L108" s="9" t="s">
        <v>12</v>
      </c>
      <c r="M108" s="2" t="s">
        <v>56</v>
      </c>
      <c r="N108" s="2" t="s">
        <v>57</v>
      </c>
      <c r="O108" s="2" t="s">
        <v>8</v>
      </c>
      <c r="P108" s="2" t="s">
        <v>9</v>
      </c>
      <c r="Q108" s="2" t="s">
        <v>10</v>
      </c>
      <c r="AMB108"/>
      <c r="AMC108"/>
    </row>
    <row r="109" spans="1:1017" ht="13.9" customHeight="1" x14ac:dyDescent="0.25">
      <c r="A109" s="48"/>
      <c r="B109" s="49"/>
      <c r="C109" s="50"/>
      <c r="D109" s="54"/>
      <c r="E109" s="55"/>
      <c r="F109" s="55"/>
      <c r="G109" s="55"/>
      <c r="H109" s="56"/>
      <c r="I109" s="61"/>
      <c r="J109" s="62"/>
      <c r="K109" s="63"/>
      <c r="L109" s="3">
        <f t="shared" ref="L109:L113" si="59">COUNTIF(A109,"*")*$B$9</f>
        <v>0</v>
      </c>
      <c r="M109" s="2">
        <f t="shared" ref="M109:M113" si="60">IF(COUNTIFS(A109:B109,"")=0,0,IF(COUNTIFS(A109:B109,"")=2,-1,1))</f>
        <v>-1</v>
      </c>
      <c r="N109" s="2">
        <f t="shared" ref="N109:N113" si="61">IF(COUNTIFS(A109:B109,"")=0,0,IF(AND(COUNTIFS(A109:B109,"")=2,COUNTIF(C109:K109,"*")=0),0,1))</f>
        <v>0</v>
      </c>
      <c r="O109" s="2">
        <f t="shared" ref="O109:O113" si="62">IF(OR(C109="",LEN(C109)&lt;&gt;5),1,0)+M109</f>
        <v>0</v>
      </c>
      <c r="P109" s="2">
        <f t="shared" ref="P109:P113" si="63">IF(AND(COUNTIF(D109:E109,"*")=1,COUNTIF(F109:H109,"*")=1),0,1)+M109</f>
        <v>0</v>
      </c>
      <c r="Q109" s="2">
        <f t="shared" ref="Q109:Q113" si="64">IF(COUNTIF(I109:K109,"*")&gt;0,0,1)+M109</f>
        <v>0</v>
      </c>
      <c r="AMB109"/>
      <c r="AMC109"/>
    </row>
    <row r="110" spans="1:1017" ht="13.9" customHeight="1" x14ac:dyDescent="0.25">
      <c r="A110" s="48"/>
      <c r="B110" s="49"/>
      <c r="C110" s="50"/>
      <c r="D110" s="54"/>
      <c r="E110" s="55"/>
      <c r="F110" s="55"/>
      <c r="G110" s="55"/>
      <c r="H110" s="56"/>
      <c r="I110" s="61"/>
      <c r="J110" s="62"/>
      <c r="K110" s="63"/>
      <c r="L110" s="3">
        <f t="shared" si="59"/>
        <v>0</v>
      </c>
      <c r="M110" s="2">
        <f t="shared" si="60"/>
        <v>-1</v>
      </c>
      <c r="N110" s="2">
        <f t="shared" si="61"/>
        <v>0</v>
      </c>
      <c r="O110" s="2">
        <f t="shared" si="62"/>
        <v>0</v>
      </c>
      <c r="P110" s="2">
        <f t="shared" si="63"/>
        <v>0</v>
      </c>
      <c r="Q110" s="2">
        <f t="shared" si="64"/>
        <v>0</v>
      </c>
      <c r="AMB110"/>
      <c r="AMC110"/>
    </row>
    <row r="111" spans="1:1017" ht="13.9" customHeight="1" x14ac:dyDescent="0.25">
      <c r="A111" s="48"/>
      <c r="B111" s="49"/>
      <c r="C111" s="50"/>
      <c r="D111" s="54"/>
      <c r="E111" s="55"/>
      <c r="F111" s="55"/>
      <c r="G111" s="55"/>
      <c r="H111" s="56"/>
      <c r="I111" s="61"/>
      <c r="J111" s="62"/>
      <c r="K111" s="63"/>
      <c r="L111" s="3">
        <f t="shared" si="59"/>
        <v>0</v>
      </c>
      <c r="M111" s="2">
        <f t="shared" si="60"/>
        <v>-1</v>
      </c>
      <c r="N111" s="2">
        <f t="shared" si="61"/>
        <v>0</v>
      </c>
      <c r="O111" s="2">
        <f t="shared" si="62"/>
        <v>0</v>
      </c>
      <c r="P111" s="2">
        <f t="shared" si="63"/>
        <v>0</v>
      </c>
      <c r="Q111" s="2">
        <f t="shared" si="64"/>
        <v>0</v>
      </c>
      <c r="AMB111"/>
      <c r="AMC111"/>
    </row>
    <row r="112" spans="1:1017" ht="13.9" customHeight="1" x14ac:dyDescent="0.25">
      <c r="A112" s="48"/>
      <c r="B112" s="49"/>
      <c r="C112" s="50"/>
      <c r="D112" s="54"/>
      <c r="E112" s="55"/>
      <c r="F112" s="55"/>
      <c r="G112" s="55"/>
      <c r="H112" s="56"/>
      <c r="I112" s="61"/>
      <c r="J112" s="62"/>
      <c r="K112" s="63"/>
      <c r="L112" s="3">
        <f t="shared" si="59"/>
        <v>0</v>
      </c>
      <c r="M112" s="2">
        <f t="shared" si="60"/>
        <v>-1</v>
      </c>
      <c r="N112" s="2">
        <f t="shared" si="61"/>
        <v>0</v>
      </c>
      <c r="O112" s="2">
        <f t="shared" si="62"/>
        <v>0</v>
      </c>
      <c r="P112" s="2">
        <f t="shared" si="63"/>
        <v>0</v>
      </c>
      <c r="Q112" s="2">
        <f t="shared" si="64"/>
        <v>0</v>
      </c>
      <c r="AMB112"/>
      <c r="AMC112"/>
    </row>
    <row r="113" spans="1:1017" ht="13.9" customHeight="1" thickBot="1" x14ac:dyDescent="0.3">
      <c r="A113" s="51"/>
      <c r="B113" s="52"/>
      <c r="C113" s="53"/>
      <c r="D113" s="57"/>
      <c r="E113" s="58"/>
      <c r="F113" s="58"/>
      <c r="G113" s="58"/>
      <c r="H113" s="59"/>
      <c r="I113" s="64"/>
      <c r="J113" s="65"/>
      <c r="K113" s="66"/>
      <c r="L113" s="4">
        <f t="shared" si="59"/>
        <v>0</v>
      </c>
      <c r="M113" s="2">
        <f t="shared" si="60"/>
        <v>-1</v>
      </c>
      <c r="N113" s="2">
        <f t="shared" si="61"/>
        <v>0</v>
      </c>
      <c r="O113" s="2">
        <f t="shared" si="62"/>
        <v>0</v>
      </c>
      <c r="P113" s="2">
        <f t="shared" si="63"/>
        <v>0</v>
      </c>
      <c r="Q113" s="2">
        <f t="shared" si="64"/>
        <v>0</v>
      </c>
      <c r="AMB113"/>
      <c r="AMC113"/>
    </row>
    <row r="114" spans="1:1017" ht="13.9" customHeight="1" thickBot="1" x14ac:dyDescent="0.3">
      <c r="A114" s="45"/>
      <c r="B114" s="45"/>
      <c r="C114" s="46"/>
      <c r="D114" s="47"/>
      <c r="E114" s="47"/>
      <c r="F114" s="47"/>
      <c r="G114" s="47"/>
      <c r="H114" s="47"/>
      <c r="I114" s="47"/>
      <c r="J114" s="47"/>
      <c r="K114" s="47"/>
      <c r="L114" s="47"/>
      <c r="AMB114"/>
      <c r="AMC114"/>
    </row>
    <row r="115" spans="1:1017" ht="13.9" customHeight="1" thickBot="1" x14ac:dyDescent="0.3">
      <c r="A115" s="67" t="s">
        <v>15</v>
      </c>
      <c r="B115" s="68"/>
      <c r="C115" s="68"/>
      <c r="D115" s="68" t="s">
        <v>13</v>
      </c>
      <c r="E115" s="68"/>
      <c r="F115" s="68"/>
      <c r="G115" s="68"/>
      <c r="H115" s="68"/>
      <c r="I115" s="69" t="s">
        <v>35</v>
      </c>
      <c r="J115" s="70"/>
      <c r="K115" s="71"/>
      <c r="AMC115"/>
    </row>
    <row r="116" spans="1:1017" ht="13.9" customHeight="1" thickBot="1" x14ac:dyDescent="0.3">
      <c r="A116" s="5" t="s">
        <v>1</v>
      </c>
      <c r="B116" s="6" t="s">
        <v>0</v>
      </c>
      <c r="C116" s="7" t="s">
        <v>17</v>
      </c>
      <c r="D116" s="8" t="s">
        <v>2</v>
      </c>
      <c r="E116" s="6" t="s">
        <v>3</v>
      </c>
      <c r="F116" s="6" t="s">
        <v>6</v>
      </c>
      <c r="G116" s="6" t="s">
        <v>5</v>
      </c>
      <c r="H116" s="7" t="s">
        <v>4</v>
      </c>
      <c r="I116" s="72" t="s">
        <v>30</v>
      </c>
      <c r="J116" s="73"/>
      <c r="K116" s="74"/>
      <c r="L116" s="9" t="s">
        <v>12</v>
      </c>
      <c r="M116" s="2" t="s">
        <v>58</v>
      </c>
      <c r="N116" s="2" t="s">
        <v>59</v>
      </c>
      <c r="O116" s="2" t="s">
        <v>8</v>
      </c>
      <c r="P116" s="2" t="s">
        <v>9</v>
      </c>
      <c r="Q116" s="2" t="s">
        <v>10</v>
      </c>
      <c r="AMB116"/>
      <c r="AMC116"/>
    </row>
    <row r="117" spans="1:1017" ht="13.9" customHeight="1" x14ac:dyDescent="0.25">
      <c r="A117" s="48"/>
      <c r="B117" s="49"/>
      <c r="C117" s="50"/>
      <c r="D117" s="54"/>
      <c r="E117" s="55"/>
      <c r="F117" s="55"/>
      <c r="G117" s="55"/>
      <c r="H117" s="56"/>
      <c r="I117" s="61"/>
      <c r="J117" s="62"/>
      <c r="K117" s="63"/>
      <c r="L117" s="3">
        <f t="shared" ref="L117:L121" si="65">COUNTIF(A117,"*")*$B$9</f>
        <v>0</v>
      </c>
      <c r="M117" s="2">
        <f t="shared" ref="M117:M121" si="66">IF(COUNTIFS(A117:B117,"")=0,0,IF(COUNTIFS(A117:B117,"")=2,-1,1))</f>
        <v>-1</v>
      </c>
      <c r="N117" s="2">
        <f t="shared" ref="N117:N121" si="67">IF(COUNTIFS(A117:B117,"")=0,0,IF(AND(COUNTIFS(A117:B117,"")=2,COUNTIF(C117:K117,"*")=0),0,1))</f>
        <v>0</v>
      </c>
      <c r="O117" s="2">
        <f t="shared" ref="O117:O121" si="68">IF(OR(C117="",LEN(C117)&lt;&gt;5),1,0)+M117</f>
        <v>0</v>
      </c>
      <c r="P117" s="2">
        <f t="shared" ref="P117:P121" si="69">IF(AND(COUNTIF(D117:E117,"*")=1,COUNTIF(F117:H117,"*")=1),0,1)+M117</f>
        <v>0</v>
      </c>
      <c r="Q117" s="2">
        <f t="shared" ref="Q117:Q121" si="70">IF(COUNTIF(I117:K117,"*")&gt;0,0,1)+M117</f>
        <v>0</v>
      </c>
      <c r="AMB117"/>
      <c r="AMC117"/>
    </row>
    <row r="118" spans="1:1017" ht="13.9" customHeight="1" x14ac:dyDescent="0.25">
      <c r="A118" s="48"/>
      <c r="B118" s="49"/>
      <c r="C118" s="50"/>
      <c r="D118" s="54"/>
      <c r="E118" s="55"/>
      <c r="F118" s="55"/>
      <c r="G118" s="55"/>
      <c r="H118" s="56"/>
      <c r="I118" s="61"/>
      <c r="J118" s="62"/>
      <c r="K118" s="63"/>
      <c r="L118" s="3">
        <f t="shared" si="65"/>
        <v>0</v>
      </c>
      <c r="M118" s="2">
        <f t="shared" si="66"/>
        <v>-1</v>
      </c>
      <c r="N118" s="2">
        <f t="shared" si="67"/>
        <v>0</v>
      </c>
      <c r="O118" s="2">
        <f t="shared" si="68"/>
        <v>0</v>
      </c>
      <c r="P118" s="2">
        <f t="shared" si="69"/>
        <v>0</v>
      </c>
      <c r="Q118" s="2">
        <f t="shared" si="70"/>
        <v>0</v>
      </c>
      <c r="AMB118"/>
      <c r="AMC118"/>
    </row>
    <row r="119" spans="1:1017" ht="13.9" customHeight="1" x14ac:dyDescent="0.25">
      <c r="A119" s="48"/>
      <c r="B119" s="49"/>
      <c r="C119" s="50"/>
      <c r="D119" s="54"/>
      <c r="E119" s="55"/>
      <c r="F119" s="55"/>
      <c r="G119" s="55"/>
      <c r="H119" s="56"/>
      <c r="I119" s="61"/>
      <c r="J119" s="62"/>
      <c r="K119" s="63"/>
      <c r="L119" s="3">
        <f t="shared" si="65"/>
        <v>0</v>
      </c>
      <c r="M119" s="2">
        <f t="shared" si="66"/>
        <v>-1</v>
      </c>
      <c r="N119" s="2">
        <f t="shared" si="67"/>
        <v>0</v>
      </c>
      <c r="O119" s="2">
        <f t="shared" si="68"/>
        <v>0</v>
      </c>
      <c r="P119" s="2">
        <f t="shared" si="69"/>
        <v>0</v>
      </c>
      <c r="Q119" s="2">
        <f t="shared" si="70"/>
        <v>0</v>
      </c>
      <c r="AMB119"/>
      <c r="AMC119"/>
    </row>
    <row r="120" spans="1:1017" ht="13.9" customHeight="1" x14ac:dyDescent="0.25">
      <c r="A120" s="48"/>
      <c r="B120" s="49"/>
      <c r="C120" s="50"/>
      <c r="D120" s="54"/>
      <c r="E120" s="55"/>
      <c r="F120" s="55"/>
      <c r="G120" s="55"/>
      <c r="H120" s="56"/>
      <c r="I120" s="61"/>
      <c r="J120" s="62"/>
      <c r="K120" s="63"/>
      <c r="L120" s="3">
        <f t="shared" si="65"/>
        <v>0</v>
      </c>
      <c r="M120" s="2">
        <f t="shared" si="66"/>
        <v>-1</v>
      </c>
      <c r="N120" s="2">
        <f t="shared" si="67"/>
        <v>0</v>
      </c>
      <c r="O120" s="2">
        <f t="shared" si="68"/>
        <v>0</v>
      </c>
      <c r="P120" s="2">
        <f t="shared" si="69"/>
        <v>0</v>
      </c>
      <c r="Q120" s="2">
        <f t="shared" si="70"/>
        <v>0</v>
      </c>
      <c r="AMB120"/>
      <c r="AMC120"/>
    </row>
    <row r="121" spans="1:1017" ht="13.9" customHeight="1" thickBot="1" x14ac:dyDescent="0.3">
      <c r="A121" s="51"/>
      <c r="B121" s="52"/>
      <c r="C121" s="53"/>
      <c r="D121" s="57"/>
      <c r="E121" s="58"/>
      <c r="F121" s="58"/>
      <c r="G121" s="58"/>
      <c r="H121" s="59"/>
      <c r="I121" s="64"/>
      <c r="J121" s="65"/>
      <c r="K121" s="66"/>
      <c r="L121" s="4">
        <f t="shared" si="65"/>
        <v>0</v>
      </c>
      <c r="M121" s="2">
        <f t="shared" si="66"/>
        <v>-1</v>
      </c>
      <c r="N121" s="2">
        <f t="shared" si="67"/>
        <v>0</v>
      </c>
      <c r="O121" s="2">
        <f t="shared" si="68"/>
        <v>0</v>
      </c>
      <c r="P121" s="2">
        <f t="shared" si="69"/>
        <v>0</v>
      </c>
      <c r="Q121" s="2">
        <f t="shared" si="70"/>
        <v>0</v>
      </c>
      <c r="AMB121"/>
      <c r="AMC121"/>
    </row>
    <row r="122" spans="1:1017" ht="13.9" customHeight="1" thickBot="1" x14ac:dyDescent="0.3">
      <c r="A122" s="45"/>
      <c r="B122" s="45"/>
      <c r="C122" s="46"/>
      <c r="D122" s="47"/>
      <c r="E122" s="47"/>
      <c r="F122" s="47"/>
      <c r="G122" s="47"/>
      <c r="H122" s="47"/>
      <c r="I122" s="47"/>
      <c r="J122" s="47"/>
      <c r="K122" s="47"/>
      <c r="L122" s="47"/>
      <c r="AMB122"/>
      <c r="AMC122"/>
    </row>
    <row r="123" spans="1:1017" ht="13.9" customHeight="1" thickBot="1" x14ac:dyDescent="0.3">
      <c r="A123" s="67" t="s">
        <v>15</v>
      </c>
      <c r="B123" s="68"/>
      <c r="C123" s="68"/>
      <c r="D123" s="68" t="s">
        <v>13</v>
      </c>
      <c r="E123" s="68"/>
      <c r="F123" s="68"/>
      <c r="G123" s="68"/>
      <c r="H123" s="68"/>
      <c r="I123" s="69" t="s">
        <v>35</v>
      </c>
      <c r="J123" s="70"/>
      <c r="K123" s="71"/>
      <c r="AMC123"/>
    </row>
    <row r="124" spans="1:1017" ht="13.9" customHeight="1" thickBot="1" x14ac:dyDescent="0.3">
      <c r="A124" s="5" t="s">
        <v>1</v>
      </c>
      <c r="B124" s="6" t="s">
        <v>0</v>
      </c>
      <c r="C124" s="7" t="s">
        <v>17</v>
      </c>
      <c r="D124" s="8" t="s">
        <v>2</v>
      </c>
      <c r="E124" s="6" t="s">
        <v>3</v>
      </c>
      <c r="F124" s="6" t="s">
        <v>6</v>
      </c>
      <c r="G124" s="6" t="s">
        <v>5</v>
      </c>
      <c r="H124" s="7" t="s">
        <v>4</v>
      </c>
      <c r="I124" s="72" t="s">
        <v>30</v>
      </c>
      <c r="J124" s="73"/>
      <c r="K124" s="74"/>
      <c r="L124" s="9" t="s">
        <v>12</v>
      </c>
      <c r="M124" s="2" t="s">
        <v>60</v>
      </c>
      <c r="N124" s="2" t="s">
        <v>61</v>
      </c>
      <c r="O124" s="2" t="s">
        <v>8</v>
      </c>
      <c r="P124" s="2" t="s">
        <v>9</v>
      </c>
      <c r="Q124" s="2" t="s">
        <v>10</v>
      </c>
      <c r="AMB124"/>
      <c r="AMC124"/>
    </row>
    <row r="125" spans="1:1017" ht="13.9" customHeight="1" x14ac:dyDescent="0.25">
      <c r="A125" s="48"/>
      <c r="B125" s="49"/>
      <c r="C125" s="50"/>
      <c r="D125" s="54"/>
      <c r="E125" s="55"/>
      <c r="F125" s="55"/>
      <c r="G125" s="55"/>
      <c r="H125" s="56"/>
      <c r="I125" s="61"/>
      <c r="J125" s="62"/>
      <c r="K125" s="63"/>
      <c r="L125" s="3">
        <f t="shared" ref="L125:L129" si="71">COUNTIF(A125,"*")*$B$9</f>
        <v>0</v>
      </c>
      <c r="M125" s="2">
        <f t="shared" ref="M125:M129" si="72">IF(COUNTIFS(A125:B125,"")=0,0,IF(COUNTIFS(A125:B125,"")=2,-1,1))</f>
        <v>-1</v>
      </c>
      <c r="N125" s="2">
        <f t="shared" ref="N125:N129" si="73">IF(COUNTIFS(A125:B125,"")=0,0,IF(AND(COUNTIFS(A125:B125,"")=2,COUNTIF(C125:K125,"*")=0),0,1))</f>
        <v>0</v>
      </c>
      <c r="O125" s="2">
        <f t="shared" ref="O125:O129" si="74">IF(OR(C125="",LEN(C125)&lt;&gt;5),1,0)+M125</f>
        <v>0</v>
      </c>
      <c r="P125" s="2">
        <f t="shared" ref="P125:P129" si="75">IF(AND(COUNTIF(D125:E125,"*")=1,COUNTIF(F125:H125,"*")=1),0,1)+M125</f>
        <v>0</v>
      </c>
      <c r="Q125" s="2">
        <f t="shared" ref="Q125:Q129" si="76">IF(COUNTIF(I125:K125,"*")&gt;0,0,1)+M125</f>
        <v>0</v>
      </c>
      <c r="AMB125"/>
      <c r="AMC125"/>
    </row>
    <row r="126" spans="1:1017" ht="13.9" customHeight="1" x14ac:dyDescent="0.25">
      <c r="A126" s="48"/>
      <c r="B126" s="49"/>
      <c r="C126" s="50"/>
      <c r="D126" s="54"/>
      <c r="E126" s="55"/>
      <c r="F126" s="55"/>
      <c r="G126" s="55"/>
      <c r="H126" s="56"/>
      <c r="I126" s="61"/>
      <c r="J126" s="62"/>
      <c r="K126" s="63"/>
      <c r="L126" s="3">
        <f t="shared" si="71"/>
        <v>0</v>
      </c>
      <c r="M126" s="2">
        <f t="shared" si="72"/>
        <v>-1</v>
      </c>
      <c r="N126" s="2">
        <f t="shared" si="73"/>
        <v>0</v>
      </c>
      <c r="O126" s="2">
        <f t="shared" si="74"/>
        <v>0</v>
      </c>
      <c r="P126" s="2">
        <f t="shared" si="75"/>
        <v>0</v>
      </c>
      <c r="Q126" s="2">
        <f t="shared" si="76"/>
        <v>0</v>
      </c>
      <c r="AMB126"/>
      <c r="AMC126"/>
    </row>
    <row r="127" spans="1:1017" ht="13.9" customHeight="1" x14ac:dyDescent="0.25">
      <c r="A127" s="48"/>
      <c r="B127" s="49"/>
      <c r="C127" s="50"/>
      <c r="D127" s="54"/>
      <c r="E127" s="55"/>
      <c r="F127" s="55"/>
      <c r="G127" s="55"/>
      <c r="H127" s="56"/>
      <c r="I127" s="61"/>
      <c r="J127" s="62"/>
      <c r="K127" s="63"/>
      <c r="L127" s="3">
        <f t="shared" si="71"/>
        <v>0</v>
      </c>
      <c r="M127" s="2">
        <f t="shared" si="72"/>
        <v>-1</v>
      </c>
      <c r="N127" s="2">
        <f t="shared" si="73"/>
        <v>0</v>
      </c>
      <c r="O127" s="2">
        <f t="shared" si="74"/>
        <v>0</v>
      </c>
      <c r="P127" s="2">
        <f t="shared" si="75"/>
        <v>0</v>
      </c>
      <c r="Q127" s="2">
        <f t="shared" si="76"/>
        <v>0</v>
      </c>
      <c r="AMB127"/>
      <c r="AMC127"/>
    </row>
    <row r="128" spans="1:1017" ht="13.9" customHeight="1" x14ac:dyDescent="0.25">
      <c r="A128" s="48"/>
      <c r="B128" s="49"/>
      <c r="C128" s="50"/>
      <c r="D128" s="54"/>
      <c r="E128" s="55"/>
      <c r="F128" s="55"/>
      <c r="G128" s="55"/>
      <c r="H128" s="56"/>
      <c r="I128" s="61"/>
      <c r="J128" s="62"/>
      <c r="K128" s="63"/>
      <c r="L128" s="3">
        <f t="shared" si="71"/>
        <v>0</v>
      </c>
      <c r="M128" s="2">
        <f t="shared" si="72"/>
        <v>-1</v>
      </c>
      <c r="N128" s="2">
        <f t="shared" si="73"/>
        <v>0</v>
      </c>
      <c r="O128" s="2">
        <f t="shared" si="74"/>
        <v>0</v>
      </c>
      <c r="P128" s="2">
        <f t="shared" si="75"/>
        <v>0</v>
      </c>
      <c r="Q128" s="2">
        <f t="shared" si="76"/>
        <v>0</v>
      </c>
      <c r="AMB128"/>
      <c r="AMC128"/>
    </row>
    <row r="129" spans="1:1017" ht="13.9" customHeight="1" thickBot="1" x14ac:dyDescent="0.3">
      <c r="A129" s="51"/>
      <c r="B129" s="52"/>
      <c r="C129" s="53"/>
      <c r="D129" s="57"/>
      <c r="E129" s="58"/>
      <c r="F129" s="58"/>
      <c r="G129" s="58"/>
      <c r="H129" s="59"/>
      <c r="I129" s="64"/>
      <c r="J129" s="65"/>
      <c r="K129" s="66"/>
      <c r="L129" s="4">
        <f t="shared" si="71"/>
        <v>0</v>
      </c>
      <c r="M129" s="2">
        <f t="shared" si="72"/>
        <v>-1</v>
      </c>
      <c r="N129" s="2">
        <f t="shared" si="73"/>
        <v>0</v>
      </c>
      <c r="O129" s="2">
        <f t="shared" si="74"/>
        <v>0</v>
      </c>
      <c r="P129" s="2">
        <f t="shared" si="75"/>
        <v>0</v>
      </c>
      <c r="Q129" s="2">
        <f t="shared" si="76"/>
        <v>0</v>
      </c>
      <c r="AMB129"/>
      <c r="AMC129"/>
    </row>
    <row r="130" spans="1:1017" ht="13.9" customHeight="1" thickBot="1" x14ac:dyDescent="0.3">
      <c r="A130" s="45"/>
      <c r="B130" s="45"/>
      <c r="C130" s="46"/>
      <c r="D130" s="47"/>
      <c r="E130" s="47"/>
      <c r="F130" s="47"/>
      <c r="G130" s="47"/>
      <c r="H130" s="47"/>
      <c r="I130" s="47"/>
      <c r="J130" s="47"/>
      <c r="K130" s="47"/>
      <c r="L130" s="47"/>
      <c r="AMB130"/>
      <c r="AMC130"/>
    </row>
    <row r="131" spans="1:1017" ht="13.9" customHeight="1" thickBot="1" x14ac:dyDescent="0.3">
      <c r="A131" s="67" t="s">
        <v>15</v>
      </c>
      <c r="B131" s="68"/>
      <c r="C131" s="68"/>
      <c r="D131" s="68" t="s">
        <v>13</v>
      </c>
      <c r="E131" s="68"/>
      <c r="F131" s="68"/>
      <c r="G131" s="68"/>
      <c r="H131" s="68"/>
      <c r="I131" s="69" t="s">
        <v>35</v>
      </c>
      <c r="J131" s="70"/>
      <c r="K131" s="71"/>
      <c r="AMC131"/>
    </row>
    <row r="132" spans="1:1017" ht="13.9" customHeight="1" thickBot="1" x14ac:dyDescent="0.3">
      <c r="A132" s="5" t="s">
        <v>1</v>
      </c>
      <c r="B132" s="6" t="s">
        <v>0</v>
      </c>
      <c r="C132" s="7" t="s">
        <v>17</v>
      </c>
      <c r="D132" s="8" t="s">
        <v>2</v>
      </c>
      <c r="E132" s="6" t="s">
        <v>3</v>
      </c>
      <c r="F132" s="6" t="s">
        <v>6</v>
      </c>
      <c r="G132" s="6" t="s">
        <v>5</v>
      </c>
      <c r="H132" s="7" t="s">
        <v>4</v>
      </c>
      <c r="I132" s="72" t="s">
        <v>30</v>
      </c>
      <c r="J132" s="73"/>
      <c r="K132" s="74"/>
      <c r="L132" s="9" t="s">
        <v>12</v>
      </c>
      <c r="M132" s="2" t="s">
        <v>62</v>
      </c>
      <c r="N132" s="2" t="s">
        <v>63</v>
      </c>
      <c r="O132" s="2" t="s">
        <v>8</v>
      </c>
      <c r="P132" s="2" t="s">
        <v>9</v>
      </c>
      <c r="Q132" s="2" t="s">
        <v>10</v>
      </c>
      <c r="AMB132"/>
      <c r="AMC132"/>
    </row>
    <row r="133" spans="1:1017" ht="13.9" customHeight="1" x14ac:dyDescent="0.25">
      <c r="A133" s="48"/>
      <c r="B133" s="49"/>
      <c r="C133" s="50"/>
      <c r="D133" s="54"/>
      <c r="E133" s="55"/>
      <c r="F133" s="55"/>
      <c r="G133" s="55"/>
      <c r="H133" s="56"/>
      <c r="I133" s="61"/>
      <c r="J133" s="62"/>
      <c r="K133" s="63"/>
      <c r="L133" s="3">
        <f t="shared" ref="L133:L137" si="77">COUNTIF(A133,"*")*$B$9</f>
        <v>0</v>
      </c>
      <c r="M133" s="2">
        <f t="shared" ref="M133:M137" si="78">IF(COUNTIFS(A133:B133,"")=0,0,IF(COUNTIFS(A133:B133,"")=2,-1,1))</f>
        <v>-1</v>
      </c>
      <c r="N133" s="2">
        <f t="shared" ref="N133:N137" si="79">IF(COUNTIFS(A133:B133,"")=0,0,IF(AND(COUNTIFS(A133:B133,"")=2,COUNTIF(C133:K133,"*")=0),0,1))</f>
        <v>0</v>
      </c>
      <c r="O133" s="2">
        <f t="shared" ref="O133:O137" si="80">IF(OR(C133="",LEN(C133)&lt;&gt;5),1,0)+M133</f>
        <v>0</v>
      </c>
      <c r="P133" s="2">
        <f t="shared" ref="P133:P137" si="81">IF(AND(COUNTIF(D133:E133,"*")=1,COUNTIF(F133:H133,"*")=1),0,1)+M133</f>
        <v>0</v>
      </c>
      <c r="Q133" s="2">
        <f t="shared" ref="Q133:Q137" si="82">IF(COUNTIF(I133:K133,"*")&gt;0,0,1)+M133</f>
        <v>0</v>
      </c>
      <c r="AMB133"/>
      <c r="AMC133"/>
    </row>
    <row r="134" spans="1:1017" ht="13.9" customHeight="1" x14ac:dyDescent="0.25">
      <c r="A134" s="48"/>
      <c r="B134" s="49"/>
      <c r="C134" s="50"/>
      <c r="D134" s="54"/>
      <c r="E134" s="55"/>
      <c r="F134" s="55"/>
      <c r="G134" s="55"/>
      <c r="H134" s="56"/>
      <c r="I134" s="61"/>
      <c r="J134" s="62"/>
      <c r="K134" s="63"/>
      <c r="L134" s="3">
        <f t="shared" si="77"/>
        <v>0</v>
      </c>
      <c r="M134" s="2">
        <f t="shared" si="78"/>
        <v>-1</v>
      </c>
      <c r="N134" s="2">
        <f t="shared" si="79"/>
        <v>0</v>
      </c>
      <c r="O134" s="2">
        <f t="shared" si="80"/>
        <v>0</v>
      </c>
      <c r="P134" s="2">
        <f t="shared" si="81"/>
        <v>0</v>
      </c>
      <c r="Q134" s="2">
        <f t="shared" si="82"/>
        <v>0</v>
      </c>
      <c r="AMB134"/>
      <c r="AMC134"/>
    </row>
    <row r="135" spans="1:1017" ht="13.9" customHeight="1" x14ac:dyDescent="0.25">
      <c r="A135" s="48"/>
      <c r="B135" s="49"/>
      <c r="C135" s="50"/>
      <c r="D135" s="54"/>
      <c r="E135" s="55"/>
      <c r="F135" s="55"/>
      <c r="G135" s="55"/>
      <c r="H135" s="56"/>
      <c r="I135" s="61"/>
      <c r="J135" s="62"/>
      <c r="K135" s="63"/>
      <c r="L135" s="3">
        <f t="shared" si="77"/>
        <v>0</v>
      </c>
      <c r="M135" s="2">
        <f t="shared" si="78"/>
        <v>-1</v>
      </c>
      <c r="N135" s="2">
        <f t="shared" si="79"/>
        <v>0</v>
      </c>
      <c r="O135" s="2">
        <f t="shared" si="80"/>
        <v>0</v>
      </c>
      <c r="P135" s="2">
        <f t="shared" si="81"/>
        <v>0</v>
      </c>
      <c r="Q135" s="2">
        <f t="shared" si="82"/>
        <v>0</v>
      </c>
      <c r="AMB135"/>
      <c r="AMC135"/>
    </row>
    <row r="136" spans="1:1017" ht="13.9" customHeight="1" x14ac:dyDescent="0.25">
      <c r="A136" s="48"/>
      <c r="B136" s="49"/>
      <c r="C136" s="50"/>
      <c r="D136" s="54"/>
      <c r="E136" s="55"/>
      <c r="F136" s="55"/>
      <c r="G136" s="55"/>
      <c r="H136" s="56"/>
      <c r="I136" s="61"/>
      <c r="J136" s="62"/>
      <c r="K136" s="63"/>
      <c r="L136" s="3">
        <f t="shared" si="77"/>
        <v>0</v>
      </c>
      <c r="M136" s="2">
        <f t="shared" si="78"/>
        <v>-1</v>
      </c>
      <c r="N136" s="2">
        <f t="shared" si="79"/>
        <v>0</v>
      </c>
      <c r="O136" s="2">
        <f t="shared" si="80"/>
        <v>0</v>
      </c>
      <c r="P136" s="2">
        <f t="shared" si="81"/>
        <v>0</v>
      </c>
      <c r="Q136" s="2">
        <f t="shared" si="82"/>
        <v>0</v>
      </c>
      <c r="AMB136"/>
      <c r="AMC136"/>
    </row>
    <row r="137" spans="1:1017" ht="13.9" customHeight="1" thickBot="1" x14ac:dyDescent="0.3">
      <c r="A137" s="51"/>
      <c r="B137" s="52"/>
      <c r="C137" s="53"/>
      <c r="D137" s="57"/>
      <c r="E137" s="58"/>
      <c r="F137" s="58"/>
      <c r="G137" s="58"/>
      <c r="H137" s="59"/>
      <c r="I137" s="64"/>
      <c r="J137" s="65"/>
      <c r="K137" s="66"/>
      <c r="L137" s="4">
        <f t="shared" si="77"/>
        <v>0</v>
      </c>
      <c r="M137" s="2">
        <f t="shared" si="78"/>
        <v>-1</v>
      </c>
      <c r="N137" s="2">
        <f t="shared" si="79"/>
        <v>0</v>
      </c>
      <c r="O137" s="2">
        <f t="shared" si="80"/>
        <v>0</v>
      </c>
      <c r="P137" s="2">
        <f t="shared" si="81"/>
        <v>0</v>
      </c>
      <c r="Q137" s="2">
        <f t="shared" si="82"/>
        <v>0</v>
      </c>
      <c r="AMB137"/>
      <c r="AMC137"/>
    </row>
    <row r="138" spans="1:1017" ht="13.9" customHeight="1" thickBot="1" x14ac:dyDescent="0.3">
      <c r="A138" s="45"/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AMB138"/>
      <c r="AMC138"/>
    </row>
    <row r="139" spans="1:1017" ht="13.9" customHeight="1" thickBot="1" x14ac:dyDescent="0.3">
      <c r="A139" s="67" t="s">
        <v>15</v>
      </c>
      <c r="B139" s="68"/>
      <c r="C139" s="68"/>
      <c r="D139" s="68" t="s">
        <v>13</v>
      </c>
      <c r="E139" s="68"/>
      <c r="F139" s="68"/>
      <c r="G139" s="68"/>
      <c r="H139" s="68"/>
      <c r="I139" s="69" t="s">
        <v>35</v>
      </c>
      <c r="J139" s="70"/>
      <c r="K139" s="71"/>
      <c r="AMC139"/>
    </row>
    <row r="140" spans="1:1017" ht="13.9" customHeight="1" thickBot="1" x14ac:dyDescent="0.3">
      <c r="A140" s="5" t="s">
        <v>1</v>
      </c>
      <c r="B140" s="6" t="s">
        <v>0</v>
      </c>
      <c r="C140" s="7" t="s">
        <v>17</v>
      </c>
      <c r="D140" s="8" t="s">
        <v>2</v>
      </c>
      <c r="E140" s="6" t="s">
        <v>3</v>
      </c>
      <c r="F140" s="6" t="s">
        <v>6</v>
      </c>
      <c r="G140" s="6" t="s">
        <v>5</v>
      </c>
      <c r="H140" s="7" t="s">
        <v>4</v>
      </c>
      <c r="I140" s="72" t="s">
        <v>30</v>
      </c>
      <c r="J140" s="73"/>
      <c r="K140" s="74"/>
      <c r="L140" s="9" t="s">
        <v>12</v>
      </c>
      <c r="M140" s="2" t="s">
        <v>62</v>
      </c>
      <c r="N140" s="2" t="s">
        <v>63</v>
      </c>
      <c r="O140" s="2" t="s">
        <v>8</v>
      </c>
      <c r="P140" s="2" t="s">
        <v>9</v>
      </c>
      <c r="Q140" s="2" t="s">
        <v>10</v>
      </c>
      <c r="AMB140"/>
      <c r="AMC140"/>
    </row>
    <row r="141" spans="1:1017" ht="13.9" customHeight="1" x14ac:dyDescent="0.25">
      <c r="A141" s="48"/>
      <c r="B141" s="49"/>
      <c r="C141" s="50"/>
      <c r="D141" s="54"/>
      <c r="E141" s="55"/>
      <c r="F141" s="55"/>
      <c r="G141" s="55"/>
      <c r="H141" s="56"/>
      <c r="I141" s="61"/>
      <c r="J141" s="62"/>
      <c r="K141" s="63"/>
      <c r="L141" s="3">
        <f t="shared" ref="L141:L145" si="83">COUNTIF(A141,"*")*$B$9</f>
        <v>0</v>
      </c>
      <c r="M141" s="2">
        <f t="shared" ref="M141:M145" si="84">IF(COUNTIFS(A141:B141,"")=0,0,IF(COUNTIFS(A141:B141,"")=2,-1,1))</f>
        <v>-1</v>
      </c>
      <c r="N141" s="2">
        <f t="shared" ref="N141:N145" si="85">IF(COUNTIFS(A141:B141,"")=0,0,IF(AND(COUNTIFS(A141:B141,"")=2,COUNTIF(C141:K141,"*")=0),0,1))</f>
        <v>0</v>
      </c>
      <c r="O141" s="2">
        <f t="shared" ref="O141:O145" si="86">IF(OR(C141="",LEN(C141)&lt;&gt;5),1,0)+M141</f>
        <v>0</v>
      </c>
      <c r="P141" s="2">
        <f t="shared" ref="P141:P145" si="87">IF(AND(COUNTIF(D141:E141,"*")=1,COUNTIF(F141:H141,"*")=1),0,1)+M141</f>
        <v>0</v>
      </c>
      <c r="Q141" s="2">
        <f t="shared" ref="Q141:Q145" si="88">IF(COUNTIF(I141:K141,"*")&gt;0,0,1)+M141</f>
        <v>0</v>
      </c>
      <c r="AMB141"/>
      <c r="AMC141"/>
    </row>
    <row r="142" spans="1:1017" ht="13.9" customHeight="1" x14ac:dyDescent="0.25">
      <c r="A142" s="48"/>
      <c r="B142" s="49"/>
      <c r="C142" s="50"/>
      <c r="D142" s="54"/>
      <c r="E142" s="55"/>
      <c r="F142" s="55"/>
      <c r="G142" s="55"/>
      <c r="H142" s="56"/>
      <c r="I142" s="61"/>
      <c r="J142" s="62"/>
      <c r="K142" s="63"/>
      <c r="L142" s="3">
        <f t="shared" si="83"/>
        <v>0</v>
      </c>
      <c r="M142" s="2">
        <f t="shared" si="84"/>
        <v>-1</v>
      </c>
      <c r="N142" s="2">
        <f t="shared" si="85"/>
        <v>0</v>
      </c>
      <c r="O142" s="2">
        <f t="shared" si="86"/>
        <v>0</v>
      </c>
      <c r="P142" s="2">
        <f t="shared" si="87"/>
        <v>0</v>
      </c>
      <c r="Q142" s="2">
        <f t="shared" si="88"/>
        <v>0</v>
      </c>
      <c r="AMB142"/>
      <c r="AMC142"/>
    </row>
    <row r="143" spans="1:1017" ht="13.9" customHeight="1" x14ac:dyDescent="0.25">
      <c r="A143" s="48"/>
      <c r="B143" s="49"/>
      <c r="C143" s="50"/>
      <c r="D143" s="54"/>
      <c r="E143" s="55"/>
      <c r="F143" s="55"/>
      <c r="G143" s="55"/>
      <c r="H143" s="56"/>
      <c r="I143" s="61"/>
      <c r="J143" s="62"/>
      <c r="K143" s="63"/>
      <c r="L143" s="3">
        <f t="shared" si="83"/>
        <v>0</v>
      </c>
      <c r="M143" s="2">
        <f t="shared" si="84"/>
        <v>-1</v>
      </c>
      <c r="N143" s="2">
        <f t="shared" si="85"/>
        <v>0</v>
      </c>
      <c r="O143" s="2">
        <f t="shared" si="86"/>
        <v>0</v>
      </c>
      <c r="P143" s="2">
        <f t="shared" si="87"/>
        <v>0</v>
      </c>
      <c r="Q143" s="2">
        <f t="shared" si="88"/>
        <v>0</v>
      </c>
      <c r="AMB143"/>
      <c r="AMC143"/>
    </row>
    <row r="144" spans="1:1017" ht="13.9" customHeight="1" x14ac:dyDescent="0.25">
      <c r="A144" s="48"/>
      <c r="B144" s="49"/>
      <c r="C144" s="50"/>
      <c r="D144" s="54"/>
      <c r="E144" s="55"/>
      <c r="F144" s="55"/>
      <c r="G144" s="55"/>
      <c r="H144" s="56"/>
      <c r="I144" s="61"/>
      <c r="J144" s="62"/>
      <c r="K144" s="63"/>
      <c r="L144" s="3">
        <f t="shared" si="83"/>
        <v>0</v>
      </c>
      <c r="M144" s="2">
        <f t="shared" si="84"/>
        <v>-1</v>
      </c>
      <c r="N144" s="2">
        <f t="shared" si="85"/>
        <v>0</v>
      </c>
      <c r="O144" s="2">
        <f t="shared" si="86"/>
        <v>0</v>
      </c>
      <c r="P144" s="2">
        <f t="shared" si="87"/>
        <v>0</v>
      </c>
      <c r="Q144" s="2">
        <f t="shared" si="88"/>
        <v>0</v>
      </c>
      <c r="AMB144"/>
      <c r="AMC144"/>
    </row>
    <row r="145" spans="1:1017" ht="13.9" customHeight="1" thickBot="1" x14ac:dyDescent="0.3">
      <c r="A145" s="51"/>
      <c r="B145" s="52"/>
      <c r="C145" s="53"/>
      <c r="D145" s="57"/>
      <c r="E145" s="58"/>
      <c r="F145" s="58"/>
      <c r="G145" s="58"/>
      <c r="H145" s="59"/>
      <c r="I145" s="64"/>
      <c r="J145" s="65"/>
      <c r="K145" s="66"/>
      <c r="L145" s="4">
        <f t="shared" si="83"/>
        <v>0</v>
      </c>
      <c r="M145" s="2">
        <f t="shared" si="84"/>
        <v>-1</v>
      </c>
      <c r="N145" s="2">
        <f t="shared" si="85"/>
        <v>0</v>
      </c>
      <c r="O145" s="2">
        <f t="shared" si="86"/>
        <v>0</v>
      </c>
      <c r="P145" s="2">
        <f t="shared" si="87"/>
        <v>0</v>
      </c>
      <c r="Q145" s="2">
        <f t="shared" si="88"/>
        <v>0</v>
      </c>
      <c r="AMB145"/>
      <c r="AMC145"/>
    </row>
    <row r="146" spans="1:1017" ht="13.9" customHeight="1" thickBot="1" x14ac:dyDescent="0.3">
      <c r="A146" s="45"/>
      <c r="B146" s="45"/>
      <c r="C146" s="46"/>
      <c r="D146" s="47"/>
      <c r="E146" s="47"/>
      <c r="F146" s="47"/>
      <c r="G146" s="47"/>
      <c r="H146" s="47"/>
      <c r="I146" s="47"/>
      <c r="J146" s="47"/>
      <c r="K146" s="47"/>
      <c r="L146" s="47"/>
      <c r="AMB146"/>
      <c r="AMC146"/>
    </row>
    <row r="147" spans="1:1017" ht="13.9" customHeight="1" thickBot="1" x14ac:dyDescent="0.3">
      <c r="A147" s="67" t="s">
        <v>15</v>
      </c>
      <c r="B147" s="68"/>
      <c r="C147" s="68"/>
      <c r="D147" s="68" t="s">
        <v>13</v>
      </c>
      <c r="E147" s="68"/>
      <c r="F147" s="68"/>
      <c r="G147" s="68"/>
      <c r="H147" s="68"/>
      <c r="I147" s="69" t="s">
        <v>35</v>
      </c>
      <c r="J147" s="70"/>
      <c r="K147" s="71"/>
      <c r="AMC147"/>
    </row>
    <row r="148" spans="1:1017" ht="13.9" customHeight="1" thickBot="1" x14ac:dyDescent="0.3">
      <c r="A148" s="5" t="s">
        <v>1</v>
      </c>
      <c r="B148" s="6" t="s">
        <v>0</v>
      </c>
      <c r="C148" s="7" t="s">
        <v>17</v>
      </c>
      <c r="D148" s="8" t="s">
        <v>2</v>
      </c>
      <c r="E148" s="6" t="s">
        <v>3</v>
      </c>
      <c r="F148" s="6" t="s">
        <v>6</v>
      </c>
      <c r="G148" s="6" t="s">
        <v>5</v>
      </c>
      <c r="H148" s="7" t="s">
        <v>4</v>
      </c>
      <c r="I148" s="72" t="s">
        <v>30</v>
      </c>
      <c r="J148" s="73"/>
      <c r="K148" s="74"/>
      <c r="L148" s="9" t="s">
        <v>12</v>
      </c>
      <c r="M148" s="2" t="s">
        <v>64</v>
      </c>
      <c r="N148" s="2" t="s">
        <v>65</v>
      </c>
      <c r="O148" s="2" t="s">
        <v>8</v>
      </c>
      <c r="P148" s="2" t="s">
        <v>9</v>
      </c>
      <c r="Q148" s="2" t="s">
        <v>10</v>
      </c>
      <c r="AMB148"/>
      <c r="AMC148"/>
    </row>
    <row r="149" spans="1:1017" ht="13.9" customHeight="1" x14ac:dyDescent="0.25">
      <c r="A149" s="48"/>
      <c r="B149" s="49"/>
      <c r="C149" s="50"/>
      <c r="D149" s="54"/>
      <c r="E149" s="55"/>
      <c r="F149" s="55"/>
      <c r="G149" s="55"/>
      <c r="H149" s="56"/>
      <c r="I149" s="61"/>
      <c r="J149" s="62"/>
      <c r="K149" s="63"/>
      <c r="L149" s="3">
        <f t="shared" ref="L149:L153" si="89">COUNTIF(A149,"*")*$B$9</f>
        <v>0</v>
      </c>
      <c r="M149" s="2">
        <f t="shared" ref="M149:M153" si="90">IF(COUNTIFS(A149:B149,"")=0,0,IF(COUNTIFS(A149:B149,"")=2,-1,1))</f>
        <v>-1</v>
      </c>
      <c r="N149" s="2">
        <f t="shared" ref="N149:N153" si="91">IF(COUNTIFS(A149:B149,"")=0,0,IF(AND(COUNTIFS(A149:B149,"")=2,COUNTIF(C149:K149,"*")=0),0,1))</f>
        <v>0</v>
      </c>
      <c r="O149" s="2">
        <f t="shared" ref="O149:O153" si="92">IF(OR(C149="",LEN(C149)&lt;&gt;5),1,0)+M149</f>
        <v>0</v>
      </c>
      <c r="P149" s="2">
        <f t="shared" ref="P149:P153" si="93">IF(AND(COUNTIF(D149:E149,"*")=1,COUNTIF(F149:H149,"*")=1),0,1)+M149</f>
        <v>0</v>
      </c>
      <c r="Q149" s="2">
        <f t="shared" ref="Q149:Q153" si="94">IF(COUNTIF(I149:K149,"*")&gt;0,0,1)+M149</f>
        <v>0</v>
      </c>
      <c r="AMB149"/>
      <c r="AMC149"/>
    </row>
    <row r="150" spans="1:1017" ht="13.9" customHeight="1" x14ac:dyDescent="0.25">
      <c r="A150" s="48"/>
      <c r="B150" s="49"/>
      <c r="C150" s="50"/>
      <c r="D150" s="54"/>
      <c r="E150" s="55"/>
      <c r="F150" s="55"/>
      <c r="G150" s="55"/>
      <c r="H150" s="56"/>
      <c r="I150" s="61"/>
      <c r="J150" s="62"/>
      <c r="K150" s="63"/>
      <c r="L150" s="3">
        <f t="shared" si="89"/>
        <v>0</v>
      </c>
      <c r="M150" s="2">
        <f t="shared" si="90"/>
        <v>-1</v>
      </c>
      <c r="N150" s="2">
        <f t="shared" si="91"/>
        <v>0</v>
      </c>
      <c r="O150" s="2">
        <f t="shared" si="92"/>
        <v>0</v>
      </c>
      <c r="P150" s="2">
        <f t="shared" si="93"/>
        <v>0</v>
      </c>
      <c r="Q150" s="2">
        <f t="shared" si="94"/>
        <v>0</v>
      </c>
      <c r="AMB150"/>
      <c r="AMC150"/>
    </row>
    <row r="151" spans="1:1017" ht="13.9" customHeight="1" x14ac:dyDescent="0.25">
      <c r="A151" s="48"/>
      <c r="B151" s="49"/>
      <c r="C151" s="50"/>
      <c r="D151" s="54"/>
      <c r="E151" s="55"/>
      <c r="F151" s="55"/>
      <c r="G151" s="55"/>
      <c r="H151" s="56"/>
      <c r="I151" s="61"/>
      <c r="J151" s="62"/>
      <c r="K151" s="63"/>
      <c r="L151" s="3">
        <f t="shared" si="89"/>
        <v>0</v>
      </c>
      <c r="M151" s="2">
        <f t="shared" si="90"/>
        <v>-1</v>
      </c>
      <c r="N151" s="2">
        <f t="shared" si="91"/>
        <v>0</v>
      </c>
      <c r="O151" s="2">
        <f t="shared" si="92"/>
        <v>0</v>
      </c>
      <c r="P151" s="2">
        <f t="shared" si="93"/>
        <v>0</v>
      </c>
      <c r="Q151" s="2">
        <f t="shared" si="94"/>
        <v>0</v>
      </c>
      <c r="AMB151"/>
      <c r="AMC151"/>
    </row>
    <row r="152" spans="1:1017" ht="13.9" customHeight="1" x14ac:dyDescent="0.25">
      <c r="A152" s="48"/>
      <c r="B152" s="49"/>
      <c r="C152" s="50"/>
      <c r="D152" s="54"/>
      <c r="E152" s="55"/>
      <c r="F152" s="55"/>
      <c r="G152" s="55"/>
      <c r="H152" s="56"/>
      <c r="I152" s="61"/>
      <c r="J152" s="62"/>
      <c r="K152" s="63"/>
      <c r="L152" s="3">
        <f t="shared" si="89"/>
        <v>0</v>
      </c>
      <c r="M152" s="2">
        <f t="shared" si="90"/>
        <v>-1</v>
      </c>
      <c r="N152" s="2">
        <f t="shared" si="91"/>
        <v>0</v>
      </c>
      <c r="O152" s="2">
        <f t="shared" si="92"/>
        <v>0</v>
      </c>
      <c r="P152" s="2">
        <f t="shared" si="93"/>
        <v>0</v>
      </c>
      <c r="Q152" s="2">
        <f t="shared" si="94"/>
        <v>0</v>
      </c>
      <c r="AMB152"/>
      <c r="AMC152"/>
    </row>
    <row r="153" spans="1:1017" ht="13.9" customHeight="1" thickBot="1" x14ac:dyDescent="0.3">
      <c r="A153" s="51"/>
      <c r="B153" s="52"/>
      <c r="C153" s="53"/>
      <c r="D153" s="57"/>
      <c r="E153" s="58"/>
      <c r="F153" s="58"/>
      <c r="G153" s="58"/>
      <c r="H153" s="59"/>
      <c r="I153" s="64"/>
      <c r="J153" s="65"/>
      <c r="K153" s="66"/>
      <c r="L153" s="4">
        <f t="shared" si="89"/>
        <v>0</v>
      </c>
      <c r="M153" s="2">
        <f t="shared" si="90"/>
        <v>-1</v>
      </c>
      <c r="N153" s="2">
        <f t="shared" si="91"/>
        <v>0</v>
      </c>
      <c r="O153" s="2">
        <f t="shared" si="92"/>
        <v>0</v>
      </c>
      <c r="P153" s="2">
        <f t="shared" si="93"/>
        <v>0</v>
      </c>
      <c r="Q153" s="2">
        <f t="shared" si="94"/>
        <v>0</v>
      </c>
      <c r="AMB153"/>
      <c r="AMC153"/>
    </row>
    <row r="154" spans="1:1017" ht="13.9" customHeight="1" thickBot="1" x14ac:dyDescent="0.3">
      <c r="A154" s="45"/>
      <c r="B154" s="45"/>
      <c r="C154" s="46"/>
      <c r="D154" s="47"/>
      <c r="E154" s="47"/>
      <c r="F154" s="47"/>
      <c r="G154" s="47"/>
      <c r="H154" s="47"/>
      <c r="I154" s="47"/>
      <c r="J154" s="47"/>
      <c r="K154" s="47"/>
      <c r="L154" s="47"/>
      <c r="AMB154"/>
      <c r="AMC154"/>
    </row>
    <row r="155" spans="1:1017" ht="13.9" customHeight="1" thickBot="1" x14ac:dyDescent="0.3">
      <c r="A155" s="67" t="s">
        <v>15</v>
      </c>
      <c r="B155" s="68"/>
      <c r="C155" s="68"/>
      <c r="D155" s="68" t="s">
        <v>13</v>
      </c>
      <c r="E155" s="68"/>
      <c r="F155" s="68"/>
      <c r="G155" s="68"/>
      <c r="H155" s="68"/>
      <c r="I155" s="69" t="s">
        <v>35</v>
      </c>
      <c r="J155" s="70"/>
      <c r="K155" s="71"/>
      <c r="AMC155"/>
    </row>
    <row r="156" spans="1:1017" ht="13.9" customHeight="1" thickBot="1" x14ac:dyDescent="0.3">
      <c r="A156" s="5" t="s">
        <v>1</v>
      </c>
      <c r="B156" s="6" t="s">
        <v>0</v>
      </c>
      <c r="C156" s="7" t="s">
        <v>17</v>
      </c>
      <c r="D156" s="8" t="s">
        <v>2</v>
      </c>
      <c r="E156" s="6" t="s">
        <v>3</v>
      </c>
      <c r="F156" s="6" t="s">
        <v>6</v>
      </c>
      <c r="G156" s="6" t="s">
        <v>5</v>
      </c>
      <c r="H156" s="7" t="s">
        <v>4</v>
      </c>
      <c r="I156" s="72" t="s">
        <v>30</v>
      </c>
      <c r="J156" s="73"/>
      <c r="K156" s="74"/>
      <c r="L156" s="9" t="s">
        <v>12</v>
      </c>
      <c r="M156" s="2" t="s">
        <v>66</v>
      </c>
      <c r="N156" s="2" t="s">
        <v>67</v>
      </c>
      <c r="O156" s="2" t="s">
        <v>8</v>
      </c>
      <c r="P156" s="2" t="s">
        <v>9</v>
      </c>
      <c r="Q156" s="2" t="s">
        <v>10</v>
      </c>
      <c r="AMB156"/>
      <c r="AMC156"/>
    </row>
    <row r="157" spans="1:1017" ht="13.9" customHeight="1" x14ac:dyDescent="0.25">
      <c r="A157" s="48"/>
      <c r="B157" s="49"/>
      <c r="C157" s="50"/>
      <c r="D157" s="54"/>
      <c r="E157" s="55"/>
      <c r="F157" s="55"/>
      <c r="G157" s="55"/>
      <c r="H157" s="56"/>
      <c r="I157" s="61"/>
      <c r="J157" s="62"/>
      <c r="K157" s="63"/>
      <c r="L157" s="3">
        <f t="shared" ref="L157:L161" si="95">COUNTIF(A157,"*")*$B$9</f>
        <v>0</v>
      </c>
      <c r="M157" s="2">
        <f t="shared" ref="M157:M161" si="96">IF(COUNTIFS(A157:B157,"")=0,0,IF(COUNTIFS(A157:B157,"")=2,-1,1))</f>
        <v>-1</v>
      </c>
      <c r="N157" s="2">
        <f t="shared" ref="N157:N161" si="97">IF(COUNTIFS(A157:B157,"")=0,0,IF(AND(COUNTIFS(A157:B157,"")=2,COUNTIF(C157:K157,"*")=0),0,1))</f>
        <v>0</v>
      </c>
      <c r="O157" s="2">
        <f t="shared" ref="O157:O161" si="98">IF(OR(C157="",LEN(C157)&lt;&gt;5),1,0)+M157</f>
        <v>0</v>
      </c>
      <c r="P157" s="2">
        <f t="shared" ref="P157:P161" si="99">IF(AND(COUNTIF(D157:E157,"*")=1,COUNTIF(F157:H157,"*")=1),0,1)+M157</f>
        <v>0</v>
      </c>
      <c r="Q157" s="2">
        <f t="shared" ref="Q157:Q161" si="100">IF(COUNTIF(I157:K157,"*")&gt;0,0,1)+M157</f>
        <v>0</v>
      </c>
      <c r="AMB157"/>
      <c r="AMC157"/>
    </row>
    <row r="158" spans="1:1017" ht="13.9" customHeight="1" x14ac:dyDescent="0.25">
      <c r="A158" s="48"/>
      <c r="B158" s="49"/>
      <c r="C158" s="50"/>
      <c r="D158" s="54"/>
      <c r="E158" s="55"/>
      <c r="F158" s="55"/>
      <c r="G158" s="55"/>
      <c r="H158" s="56"/>
      <c r="I158" s="61"/>
      <c r="J158" s="62"/>
      <c r="K158" s="63"/>
      <c r="L158" s="3">
        <f t="shared" si="95"/>
        <v>0</v>
      </c>
      <c r="M158" s="2">
        <f t="shared" si="96"/>
        <v>-1</v>
      </c>
      <c r="N158" s="2">
        <f t="shared" si="97"/>
        <v>0</v>
      </c>
      <c r="O158" s="2">
        <f t="shared" si="98"/>
        <v>0</v>
      </c>
      <c r="P158" s="2">
        <f t="shared" si="99"/>
        <v>0</v>
      </c>
      <c r="Q158" s="2">
        <f t="shared" si="100"/>
        <v>0</v>
      </c>
      <c r="AMB158"/>
      <c r="AMC158"/>
    </row>
    <row r="159" spans="1:1017" ht="13.9" customHeight="1" x14ac:dyDescent="0.25">
      <c r="A159" s="48"/>
      <c r="B159" s="49"/>
      <c r="C159" s="50"/>
      <c r="D159" s="54"/>
      <c r="E159" s="55"/>
      <c r="F159" s="55"/>
      <c r="G159" s="55"/>
      <c r="H159" s="56"/>
      <c r="I159" s="61"/>
      <c r="J159" s="62"/>
      <c r="K159" s="63"/>
      <c r="L159" s="3">
        <f t="shared" si="95"/>
        <v>0</v>
      </c>
      <c r="M159" s="2">
        <f t="shared" si="96"/>
        <v>-1</v>
      </c>
      <c r="N159" s="2">
        <f t="shared" si="97"/>
        <v>0</v>
      </c>
      <c r="O159" s="2">
        <f t="shared" si="98"/>
        <v>0</v>
      </c>
      <c r="P159" s="2">
        <f t="shared" si="99"/>
        <v>0</v>
      </c>
      <c r="Q159" s="2">
        <f t="shared" si="100"/>
        <v>0</v>
      </c>
      <c r="AMB159"/>
      <c r="AMC159"/>
    </row>
    <row r="160" spans="1:1017" ht="13.9" customHeight="1" x14ac:dyDescent="0.25">
      <c r="A160" s="48"/>
      <c r="B160" s="49"/>
      <c r="C160" s="50"/>
      <c r="D160" s="54"/>
      <c r="E160" s="55"/>
      <c r="F160" s="55"/>
      <c r="G160" s="55"/>
      <c r="H160" s="56"/>
      <c r="I160" s="61"/>
      <c r="J160" s="62"/>
      <c r="K160" s="63"/>
      <c r="L160" s="3">
        <f t="shared" si="95"/>
        <v>0</v>
      </c>
      <c r="M160" s="2">
        <f t="shared" si="96"/>
        <v>-1</v>
      </c>
      <c r="N160" s="2">
        <f t="shared" si="97"/>
        <v>0</v>
      </c>
      <c r="O160" s="2">
        <f t="shared" si="98"/>
        <v>0</v>
      </c>
      <c r="P160" s="2">
        <f t="shared" si="99"/>
        <v>0</v>
      </c>
      <c r="Q160" s="2">
        <f t="shared" si="100"/>
        <v>0</v>
      </c>
      <c r="AMB160"/>
      <c r="AMC160"/>
    </row>
    <row r="161" spans="1:1017" ht="13.9" customHeight="1" thickBot="1" x14ac:dyDescent="0.3">
      <c r="A161" s="51"/>
      <c r="B161" s="52"/>
      <c r="C161" s="53"/>
      <c r="D161" s="57"/>
      <c r="E161" s="58"/>
      <c r="F161" s="58"/>
      <c r="G161" s="58"/>
      <c r="H161" s="59"/>
      <c r="I161" s="64"/>
      <c r="J161" s="65"/>
      <c r="K161" s="66"/>
      <c r="L161" s="4">
        <f t="shared" si="95"/>
        <v>0</v>
      </c>
      <c r="M161" s="2">
        <f t="shared" si="96"/>
        <v>-1</v>
      </c>
      <c r="N161" s="2">
        <f t="shared" si="97"/>
        <v>0</v>
      </c>
      <c r="O161" s="2">
        <f t="shared" si="98"/>
        <v>0</v>
      </c>
      <c r="P161" s="2">
        <f t="shared" si="99"/>
        <v>0</v>
      </c>
      <c r="Q161" s="2">
        <f t="shared" si="100"/>
        <v>0</v>
      </c>
      <c r="AMB161"/>
      <c r="AMC161"/>
    </row>
  </sheetData>
  <mergeCells count="170">
    <mergeCell ref="I157:K157"/>
    <mergeCell ref="I158:K158"/>
    <mergeCell ref="I159:K159"/>
    <mergeCell ref="I160:K160"/>
    <mergeCell ref="I161:K161"/>
    <mergeCell ref="I153:K153"/>
    <mergeCell ref="A155:C155"/>
    <mergeCell ref="D155:H155"/>
    <mergeCell ref="I155:K155"/>
    <mergeCell ref="I156:K156"/>
    <mergeCell ref="I148:K148"/>
    <mergeCell ref="I149:K149"/>
    <mergeCell ref="I150:K150"/>
    <mergeCell ref="I151:K151"/>
    <mergeCell ref="I152:K152"/>
    <mergeCell ref="I142:K142"/>
    <mergeCell ref="I143:K143"/>
    <mergeCell ref="I144:K144"/>
    <mergeCell ref="I145:K145"/>
    <mergeCell ref="A147:C147"/>
    <mergeCell ref="D147:H147"/>
    <mergeCell ref="I147:K147"/>
    <mergeCell ref="A139:C139"/>
    <mergeCell ref="D139:H139"/>
    <mergeCell ref="I139:K139"/>
    <mergeCell ref="I140:K140"/>
    <mergeCell ref="I141:K141"/>
    <mergeCell ref="I133:K133"/>
    <mergeCell ref="I134:K134"/>
    <mergeCell ref="I135:K135"/>
    <mergeCell ref="I136:K136"/>
    <mergeCell ref="I137:K137"/>
    <mergeCell ref="I129:K129"/>
    <mergeCell ref="A131:C131"/>
    <mergeCell ref="D131:H131"/>
    <mergeCell ref="I131:K131"/>
    <mergeCell ref="I132:K132"/>
    <mergeCell ref="I124:K124"/>
    <mergeCell ref="I125:K125"/>
    <mergeCell ref="I126:K126"/>
    <mergeCell ref="I127:K127"/>
    <mergeCell ref="I128:K128"/>
    <mergeCell ref="I118:K118"/>
    <mergeCell ref="I119:K119"/>
    <mergeCell ref="I120:K120"/>
    <mergeCell ref="I121:K121"/>
    <mergeCell ref="A123:C123"/>
    <mergeCell ref="D123:H123"/>
    <mergeCell ref="I123:K123"/>
    <mergeCell ref="A115:C115"/>
    <mergeCell ref="D115:H115"/>
    <mergeCell ref="I115:K115"/>
    <mergeCell ref="I116:K116"/>
    <mergeCell ref="I117:K117"/>
    <mergeCell ref="I109:K109"/>
    <mergeCell ref="I110:K110"/>
    <mergeCell ref="I111:K111"/>
    <mergeCell ref="I112:K112"/>
    <mergeCell ref="I113:K113"/>
    <mergeCell ref="I105:K105"/>
    <mergeCell ref="A107:C107"/>
    <mergeCell ref="D107:H107"/>
    <mergeCell ref="I107:K107"/>
    <mergeCell ref="I108:K108"/>
    <mergeCell ref="I100:K100"/>
    <mergeCell ref="I101:K101"/>
    <mergeCell ref="I102:K102"/>
    <mergeCell ref="I103:K103"/>
    <mergeCell ref="I104:K104"/>
    <mergeCell ref="I94:K94"/>
    <mergeCell ref="I95:K95"/>
    <mergeCell ref="I96:K96"/>
    <mergeCell ref="I97:K97"/>
    <mergeCell ref="A99:C99"/>
    <mergeCell ref="D99:H99"/>
    <mergeCell ref="I99:K99"/>
    <mergeCell ref="A91:C91"/>
    <mergeCell ref="D91:H91"/>
    <mergeCell ref="I91:K91"/>
    <mergeCell ref="I92:K92"/>
    <mergeCell ref="I93:K93"/>
    <mergeCell ref="I85:K85"/>
    <mergeCell ref="I86:K86"/>
    <mergeCell ref="I87:K87"/>
    <mergeCell ref="I88:K88"/>
    <mergeCell ref="I89:K89"/>
    <mergeCell ref="A83:C83"/>
    <mergeCell ref="D83:H83"/>
    <mergeCell ref="I83:K83"/>
    <mergeCell ref="I84:K84"/>
    <mergeCell ref="I10:L10"/>
    <mergeCell ref="I11:L11"/>
    <mergeCell ref="I12:L12"/>
    <mergeCell ref="I13:L13"/>
    <mergeCell ref="D23:H23"/>
    <mergeCell ref="I25:K25"/>
    <mergeCell ref="I29:K29"/>
    <mergeCell ref="I30:K30"/>
    <mergeCell ref="I31:K31"/>
    <mergeCell ref="I32:K32"/>
    <mergeCell ref="A27:C27"/>
    <mergeCell ref="D27:H27"/>
    <mergeCell ref="I27:K27"/>
    <mergeCell ref="I28:K28"/>
    <mergeCell ref="A35:C35"/>
    <mergeCell ref="D35:H35"/>
    <mergeCell ref="I35:K35"/>
    <mergeCell ref="I36:K36"/>
    <mergeCell ref="I33:K33"/>
    <mergeCell ref="I37:K37"/>
    <mergeCell ref="D1:I1"/>
    <mergeCell ref="I5:L5"/>
    <mergeCell ref="I8:L8"/>
    <mergeCell ref="I9:L9"/>
    <mergeCell ref="A1:C1"/>
    <mergeCell ref="I23:K23"/>
    <mergeCell ref="I24:K24"/>
    <mergeCell ref="A23:C23"/>
    <mergeCell ref="A20:B20"/>
    <mergeCell ref="A21:L21"/>
    <mergeCell ref="A3:F3"/>
    <mergeCell ref="I38:K38"/>
    <mergeCell ref="I39:K39"/>
    <mergeCell ref="I40:K40"/>
    <mergeCell ref="I41:K41"/>
    <mergeCell ref="I47:K47"/>
    <mergeCell ref="I48:K48"/>
    <mergeCell ref="I49:K49"/>
    <mergeCell ref="A43:C43"/>
    <mergeCell ref="D43:H43"/>
    <mergeCell ref="I43:K43"/>
    <mergeCell ref="I44:K44"/>
    <mergeCell ref="I45:K45"/>
    <mergeCell ref="I46:K46"/>
    <mergeCell ref="A51:C51"/>
    <mergeCell ref="D51:H51"/>
    <mergeCell ref="I51:K51"/>
    <mergeCell ref="I52:K52"/>
    <mergeCell ref="I53:K53"/>
    <mergeCell ref="I54:K54"/>
    <mergeCell ref="I55:K55"/>
    <mergeCell ref="I56:K56"/>
    <mergeCell ref="I57:K57"/>
    <mergeCell ref="A59:C59"/>
    <mergeCell ref="D59:H59"/>
    <mergeCell ref="I59:K59"/>
    <mergeCell ref="I60:K60"/>
    <mergeCell ref="I61:K61"/>
    <mergeCell ref="I62:K62"/>
    <mergeCell ref="I63:K63"/>
    <mergeCell ref="I64:K64"/>
    <mergeCell ref="I65:K65"/>
    <mergeCell ref="A67:C67"/>
    <mergeCell ref="D67:H67"/>
    <mergeCell ref="I67:K67"/>
    <mergeCell ref="I68:K68"/>
    <mergeCell ref="I69:K69"/>
    <mergeCell ref="I70:K70"/>
    <mergeCell ref="I71:K71"/>
    <mergeCell ref="I72:K72"/>
    <mergeCell ref="I73:K73"/>
    <mergeCell ref="I78:K78"/>
    <mergeCell ref="I79:K79"/>
    <mergeCell ref="I80:K80"/>
    <mergeCell ref="I81:K81"/>
    <mergeCell ref="A75:C75"/>
    <mergeCell ref="D75:H75"/>
    <mergeCell ref="I75:K75"/>
    <mergeCell ref="I76:K76"/>
    <mergeCell ref="I77:K77"/>
  </mergeCells>
  <phoneticPr fontId="14" type="noConversion"/>
  <conditionalFormatting sqref="A25:B25">
    <cfRule type="expression" dxfId="9" priority="302">
      <formula>COUNTIF($M25:$N25,"1")&gt;0</formula>
    </cfRule>
  </conditionalFormatting>
  <conditionalFormatting sqref="A29:B33 A37:B41 A45:B49 A53:B57 A61:B65 A69:B73 A77:B81 A85:B89 A93:B97 A101:B105 A109:B113 A117:B121 A125:B129 A133:B137 A141:B145 A149:B153 A157:B161">
    <cfRule type="expression" dxfId="8" priority="22">
      <formula>COUNTIF($M29:$N29,"1")&gt;0</formula>
    </cfRule>
  </conditionalFormatting>
  <conditionalFormatting sqref="A29:C33 A37:C41 A45:C49 A53:C57 A61:C65 A69:C73 A77:C81 A85:C89 A93:C97 A101:C105 A109:C113 A117:C121 A125:C129 A133:C137 A141:C145 A149:C153 A157:C161">
    <cfRule type="expression" dxfId="7" priority="23">
      <formula>MOD(ROW(),2)=0</formula>
    </cfRule>
  </conditionalFormatting>
  <conditionalFormatting sqref="A25:I25 D29:I33 D37:I41 D45:I49 D53:I57 D61:I65 D69:I73 D77:I81 D85:I89 D93:I97 D101:I105 D109:I113 D117:I121 D125:I129 D133:I137 D141:I145 D149:I153 D157:I161 L25 L29:L33 L37:L41 L45:L49 L53:L57 L61:L65 L69:L73 L77:L81 L85:L89 L93:L97 L101:L105 L109:L113 L117:L121 L125:L129 L133:L137 L141:L145 L149:L153 L157:L161">
    <cfRule type="expression" dxfId="6" priority="311">
      <formula>MOD(ROW(),2)=0</formula>
    </cfRule>
  </conditionalFormatting>
  <conditionalFormatting sqref="C25">
    <cfRule type="expression" dxfId="5" priority="301">
      <formula>$O25&gt;0</formula>
    </cfRule>
  </conditionalFormatting>
  <conditionalFormatting sqref="C29:C33 C37:C41 C45:C49 C53:C57 C61:C65 C69:C73 C77:C81 C85:C89 C93:C97 C101:C105 C109:C113 C117:C121 C125:C129 C133:C137 C141:C145 C149:C153 C157:C161">
    <cfRule type="expression" dxfId="4" priority="18">
      <formula>$O29&gt;0</formula>
    </cfRule>
  </conditionalFormatting>
  <conditionalFormatting sqref="D25:H25 D29:H33 D37:H41 D45:H49 D53:H57 D61:H65 D69:H73 D77:H81 D85:H89 D93:H97 D101:H105 D109:H113 D117:H121 D125:H129 D133:H137 D141:H145 D149:H153 D157:H161">
    <cfRule type="expression" dxfId="3" priority="300">
      <formula>$P25&gt;0</formula>
    </cfRule>
  </conditionalFormatting>
  <conditionalFormatting sqref="F15:L19">
    <cfRule type="expression" dxfId="2" priority="304">
      <formula>$F$15&lt;&gt;""</formula>
    </cfRule>
  </conditionalFormatting>
  <conditionalFormatting sqref="I25 I29:I33 I37:I41 I45:I49 I53:I57 I61:I65 I69:I73 I77:I81 I85:I89 I93:I97 I101:I105 I109:I113 I117:I121 I125:I129 I133:I137 I141:I145 I149:I153 I157:I161">
    <cfRule type="expression" dxfId="1" priority="303">
      <formula>$Q25&gt;0</formula>
    </cfRule>
  </conditionalFormatting>
  <conditionalFormatting sqref="I5:L5 I8:L13">
    <cfRule type="cellIs" dxfId="0" priority="1" operator="equal">
      <formula>""</formula>
    </cfRule>
  </conditionalFormatting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1"/>
  <rowBreaks count="4" manualBreakCount="4">
    <brk id="34" max="16383" man="1"/>
    <brk id="66" max="16383" man="1"/>
    <brk id="98" max="16383" man="1"/>
    <brk id="130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A0EA16A1778742AD6A7D99EB8E978D" ma:contentTypeVersion="15" ma:contentTypeDescription="Ein neues Dokument erstellen." ma:contentTypeScope="" ma:versionID="d4d195cfcf5f0c03c97f8c1b9e54ad70">
  <xsd:schema xmlns:xsd="http://www.w3.org/2001/XMLSchema" xmlns:xs="http://www.w3.org/2001/XMLSchema" xmlns:p="http://schemas.microsoft.com/office/2006/metadata/properties" xmlns:ns2="fe084435-7550-4f7e-a854-6a0def4aa89d" xmlns:ns3="bca35362-a721-4fe1-a37c-7cdc34a2702f" targetNamespace="http://schemas.microsoft.com/office/2006/metadata/properties" ma:root="true" ma:fieldsID="6f745d41f5a5dfc6d60486d0e2aa3f65" ns2:_="" ns3:_="">
    <xsd:import namespace="fe084435-7550-4f7e-a854-6a0def4aa89d"/>
    <xsd:import namespace="bca35362-a721-4fe1-a37c-7cdc34a270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4435-7550-4f7e-a854-6a0def4aa8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3ed2a0-98b8-4f0b-bd10-8e81f99f233c}" ma:internalName="TaxCatchAll" ma:showField="CatchAllData" ma:web="fe084435-7550-4f7e-a854-6a0def4aa8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35362-a721-4fe1-a37c-7cdc34a27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c0a61e13-c8cc-4f9f-9024-6cdfc2f1b9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998CD-B2E3-4C8A-AA24-E588CD7F3F1A}"/>
</file>

<file path=customXml/itemProps2.xml><?xml version="1.0" encoding="utf-8"?>
<ds:datastoreItem xmlns:ds="http://schemas.openxmlformats.org/officeDocument/2006/customXml" ds:itemID="{54BE441B-BFFD-4322-BB4D-4F7E32A24A0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Spiel-Leichtathletik</vt:lpstr>
      <vt:lpstr>'Spiel-Leichtathletik'!Druckbereich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Meetings TV Teufen</cp:lastModifiedBy>
  <cp:revision>29</cp:revision>
  <cp:lastPrinted>2021-04-05T13:57:23Z</cp:lastPrinted>
  <dcterms:created xsi:type="dcterms:W3CDTF">2020-06-29T18:57:20Z</dcterms:created>
  <dcterms:modified xsi:type="dcterms:W3CDTF">2024-03-05T22:48:22Z</dcterms:modified>
  <dc:language>en-US</dc:language>
</cp:coreProperties>
</file>